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Archivos CMCG\Estadisticas\Reportes-UIE\Otros Reportes\Formularios\CNJ-CSJ\Formularios Vigentes 2014\Formulario\Formularios con Mod-2022\"/>
    </mc:Choice>
  </mc:AlternateContent>
  <bookViews>
    <workbookView xWindow="-120" yWindow="-120" windowWidth="20730" windowHeight="11160" tabRatio="799"/>
  </bookViews>
  <sheets>
    <sheet name="JUNIO" sheetId="17" r:id="rId1"/>
    <sheet name="JULIO" sheetId="18" r:id="rId2"/>
    <sheet name="AGOSTO" sheetId="19" r:id="rId3"/>
    <sheet name="SEPTIEMBRE" sheetId="20" r:id="rId4"/>
    <sheet name="OCTUBRE" sheetId="21" r:id="rId5"/>
    <sheet name="NOVIEMBRE" sheetId="22" r:id="rId6"/>
    <sheet name="DICIEMBRE" sheetId="23" r:id="rId7"/>
    <sheet name="3er TRIMESTRE" sheetId="26" state="hidden" r:id="rId8"/>
    <sheet name="4to TRIMESTRE" sheetId="27" state="hidden" r:id="rId9"/>
    <sheet name="AÑO COMPLETO" sheetId="28" state="hidden" r:id="rId10"/>
  </sheets>
  <definedNames>
    <definedName name="_xlnm.Print_Area" localSheetId="7">'3er TRIMESTRE'!$A$1:$M$94</definedName>
    <definedName name="_xlnm.Print_Area" localSheetId="8">'4to TRIMESTRE'!$A$1:$M$94</definedName>
    <definedName name="_xlnm.Print_Area" localSheetId="2">AGOSTO!$A$1:$M$94</definedName>
    <definedName name="_xlnm.Print_Area" localSheetId="9">'AÑO COMPLETO'!$A$1:$M$94</definedName>
    <definedName name="_xlnm.Print_Area" localSheetId="6">DICIEMBRE!$A$1:$M$94</definedName>
    <definedName name="_xlnm.Print_Area" localSheetId="1">JULIO!$A$1:$M$94</definedName>
    <definedName name="_xlnm.Print_Area" localSheetId="0">JUNIO!$A$1:$M$94</definedName>
    <definedName name="_xlnm.Print_Area" localSheetId="5">NOVIEMBRE!$A$1:$M$94</definedName>
    <definedName name="_xlnm.Print_Area" localSheetId="4">OCTUBRE!$A$1:$M$94</definedName>
    <definedName name="_xlnm.Print_Area" localSheetId="3">SEPTIEMBRE!$A$1:$M$94</definedName>
  </definedNames>
  <calcPr calcId="162913"/>
</workbook>
</file>

<file path=xl/calcChain.xml><?xml version="1.0" encoding="utf-8"?>
<calcChain xmlns="http://schemas.openxmlformats.org/spreadsheetml/2006/main">
  <c r="M44" i="28" l="1"/>
  <c r="L44" i="28"/>
  <c r="C94" i="28" l="1"/>
  <c r="E91" i="28"/>
  <c r="E88" i="28"/>
  <c r="C86" i="28"/>
  <c r="C84" i="28"/>
  <c r="L73" i="28"/>
  <c r="L72" i="28"/>
  <c r="L71" i="28"/>
  <c r="L70" i="28"/>
  <c r="L69" i="28"/>
  <c r="L68" i="28"/>
  <c r="L67" i="28"/>
  <c r="L66" i="28"/>
  <c r="L65" i="28"/>
  <c r="L64" i="28"/>
  <c r="L63" i="28"/>
  <c r="F72" i="28"/>
  <c r="E72" i="28"/>
  <c r="D72" i="28"/>
  <c r="F71" i="28"/>
  <c r="E71" i="28"/>
  <c r="D71" i="28"/>
  <c r="F70" i="28"/>
  <c r="E70" i="28"/>
  <c r="D70" i="28"/>
  <c r="F69" i="28"/>
  <c r="E69" i="28"/>
  <c r="D69" i="28"/>
  <c r="F68" i="28"/>
  <c r="E68" i="28"/>
  <c r="D68" i="28"/>
  <c r="F67" i="28"/>
  <c r="E67" i="28"/>
  <c r="D67" i="28"/>
  <c r="F66" i="28"/>
  <c r="E66" i="28"/>
  <c r="D66" i="28"/>
  <c r="L60" i="28"/>
  <c r="K60" i="28"/>
  <c r="J60" i="28"/>
  <c r="L59" i="28"/>
  <c r="K59" i="28"/>
  <c r="J59" i="28"/>
  <c r="L58" i="28"/>
  <c r="K58" i="28"/>
  <c r="J58" i="28"/>
  <c r="L57" i="28"/>
  <c r="K57" i="28"/>
  <c r="J57" i="28"/>
  <c r="L56" i="28"/>
  <c r="K56" i="28"/>
  <c r="J56" i="28"/>
  <c r="D60" i="28"/>
  <c r="D59" i="28"/>
  <c r="D58" i="28"/>
  <c r="D57" i="28"/>
  <c r="D56" i="28"/>
  <c r="F51" i="28"/>
  <c r="D51" i="28"/>
  <c r="F50" i="28"/>
  <c r="D50" i="28"/>
  <c r="D49" i="28"/>
  <c r="D48" i="28"/>
  <c r="M50" i="28"/>
  <c r="L50" i="28"/>
  <c r="M49" i="28"/>
  <c r="L49" i="28"/>
  <c r="M48" i="28"/>
  <c r="L48" i="28"/>
  <c r="M47" i="28"/>
  <c r="L47" i="28"/>
  <c r="M46" i="28"/>
  <c r="L46" i="28"/>
  <c r="M45" i="28"/>
  <c r="L45" i="28"/>
  <c r="M43" i="28"/>
  <c r="L43" i="28"/>
  <c r="M42" i="28"/>
  <c r="L42" i="28"/>
  <c r="M41" i="28"/>
  <c r="L41" i="28"/>
  <c r="M40" i="28"/>
  <c r="L40" i="28"/>
  <c r="K37" i="28"/>
  <c r="K36" i="28"/>
  <c r="K35" i="28"/>
  <c r="L34" i="28"/>
  <c r="K34" i="28"/>
  <c r="L33" i="28"/>
  <c r="K33" i="28"/>
  <c r="L29" i="28"/>
  <c r="K29" i="28"/>
  <c r="L28" i="28"/>
  <c r="K28" i="28"/>
  <c r="G42" i="28"/>
  <c r="F42" i="28"/>
  <c r="E42" i="28"/>
  <c r="D42" i="28"/>
  <c r="C42" i="28"/>
  <c r="G41" i="28"/>
  <c r="F41" i="28"/>
  <c r="E41" i="28"/>
  <c r="D41" i="28"/>
  <c r="C41" i="28"/>
  <c r="G40" i="28"/>
  <c r="F40" i="28"/>
  <c r="E40" i="28"/>
  <c r="D40" i="28"/>
  <c r="C40" i="28"/>
  <c r="G38" i="28"/>
  <c r="F38" i="28"/>
  <c r="E38" i="28"/>
  <c r="D38" i="28"/>
  <c r="C38" i="28"/>
  <c r="G37" i="28"/>
  <c r="F37" i="28"/>
  <c r="E37" i="28"/>
  <c r="D37" i="28"/>
  <c r="C37" i="28"/>
  <c r="G36" i="28"/>
  <c r="F36" i="28"/>
  <c r="E36" i="28"/>
  <c r="D36" i="28"/>
  <c r="C36" i="28"/>
  <c r="G34" i="28"/>
  <c r="F34" i="28"/>
  <c r="E34" i="28"/>
  <c r="D34" i="28"/>
  <c r="C34" i="28"/>
  <c r="G33" i="28"/>
  <c r="F33" i="28"/>
  <c r="E33" i="28"/>
  <c r="D33" i="28"/>
  <c r="C33" i="28"/>
  <c r="G32" i="28"/>
  <c r="F32" i="28"/>
  <c r="E32" i="28"/>
  <c r="D32" i="28"/>
  <c r="C32" i="28"/>
  <c r="G31" i="28"/>
  <c r="F31" i="28"/>
  <c r="E31" i="28"/>
  <c r="D31" i="28"/>
  <c r="C31" i="28"/>
  <c r="G29" i="28"/>
  <c r="F29" i="28"/>
  <c r="E29" i="28"/>
  <c r="D29" i="28"/>
  <c r="C29" i="28"/>
  <c r="G28" i="28"/>
  <c r="F28" i="28"/>
  <c r="E28" i="28"/>
  <c r="D28" i="28"/>
  <c r="C28" i="28"/>
  <c r="G27" i="28"/>
  <c r="F27" i="28"/>
  <c r="E27" i="28"/>
  <c r="D27" i="28"/>
  <c r="C27" i="28"/>
  <c r="L24" i="28"/>
  <c r="L23" i="28"/>
  <c r="L22" i="28"/>
  <c r="L18" i="28"/>
  <c r="L17" i="28"/>
  <c r="E20" i="28"/>
  <c r="D20" i="28"/>
  <c r="E19" i="28"/>
  <c r="D19" i="28"/>
  <c r="E18" i="28"/>
  <c r="D18" i="28"/>
  <c r="E17" i="28"/>
  <c r="D17" i="28"/>
  <c r="C20" i="28"/>
  <c r="C19" i="28"/>
  <c r="C18" i="28"/>
  <c r="C17" i="28"/>
  <c r="G14" i="28"/>
  <c r="E14" i="28"/>
  <c r="C14" i="28"/>
  <c r="B14" i="28"/>
  <c r="J10" i="28"/>
  <c r="F10" i="28"/>
  <c r="B10" i="28"/>
  <c r="L8" i="28"/>
  <c r="C8" i="28"/>
  <c r="B7" i="28"/>
  <c r="L74" i="23" l="1"/>
  <c r="M56" i="23" s="1"/>
  <c r="F73" i="23"/>
  <c r="E73" i="23"/>
  <c r="D73" i="23"/>
  <c r="M58" i="23"/>
  <c r="M57" i="23"/>
  <c r="L74" i="22"/>
  <c r="M56" i="22" s="1"/>
  <c r="F73" i="22"/>
  <c r="E73" i="22"/>
  <c r="D73" i="22"/>
  <c r="M58" i="22"/>
  <c r="M57" i="22"/>
  <c r="L74" i="21"/>
  <c r="M56" i="21" s="1"/>
  <c r="F73" i="21"/>
  <c r="E73" i="21"/>
  <c r="D73" i="21"/>
  <c r="M58" i="21"/>
  <c r="M57" i="21"/>
  <c r="L74" i="20"/>
  <c r="M56" i="20" s="1"/>
  <c r="F73" i="20"/>
  <c r="E73" i="20"/>
  <c r="D73" i="20"/>
  <c r="M58" i="20"/>
  <c r="M57" i="20"/>
  <c r="L74" i="19"/>
  <c r="M56" i="19" s="1"/>
  <c r="F73" i="19"/>
  <c r="E73" i="19"/>
  <c r="D73" i="19"/>
  <c r="M58" i="19"/>
  <c r="M57" i="19"/>
  <c r="L74" i="18"/>
  <c r="M56" i="18" s="1"/>
  <c r="F73" i="18"/>
  <c r="E73" i="18"/>
  <c r="D73" i="18"/>
  <c r="M58" i="18"/>
  <c r="M57" i="18"/>
  <c r="L74" i="17"/>
  <c r="M56" i="17" s="1"/>
  <c r="F73" i="17"/>
  <c r="E73" i="17"/>
  <c r="D73" i="17"/>
  <c r="M58" i="17"/>
  <c r="M57" i="17"/>
  <c r="D48" i="27" l="1"/>
  <c r="D48" i="26"/>
  <c r="L44" i="27"/>
  <c r="L44" i="26"/>
  <c r="K35" i="27"/>
  <c r="K35" i="26"/>
  <c r="D17" i="27"/>
  <c r="D17" i="26"/>
  <c r="C14" i="27"/>
  <c r="C14" i="26"/>
  <c r="C94" i="27"/>
  <c r="E91" i="27"/>
  <c r="E88" i="27"/>
  <c r="C86" i="27"/>
  <c r="C84" i="27"/>
  <c r="L73" i="27"/>
  <c r="L72" i="27"/>
  <c r="F72" i="27"/>
  <c r="E72" i="27"/>
  <c r="D72" i="27"/>
  <c r="L71" i="27"/>
  <c r="F71" i="27"/>
  <c r="E71" i="27"/>
  <c r="D71" i="27"/>
  <c r="L70" i="27"/>
  <c r="F70" i="27"/>
  <c r="E70" i="27"/>
  <c r="D70" i="27"/>
  <c r="L69" i="27"/>
  <c r="F69" i="27"/>
  <c r="E69" i="27"/>
  <c r="D69" i="27"/>
  <c r="L68" i="27"/>
  <c r="F68" i="27"/>
  <c r="E68" i="27"/>
  <c r="D68" i="27"/>
  <c r="L67" i="27"/>
  <c r="F67" i="27"/>
  <c r="E67" i="27"/>
  <c r="D67" i="27"/>
  <c r="L66" i="27"/>
  <c r="F66" i="27"/>
  <c r="E66" i="27"/>
  <c r="D66" i="27"/>
  <c r="L65" i="27"/>
  <c r="L64" i="27"/>
  <c r="L63" i="27"/>
  <c r="L60" i="27"/>
  <c r="K60" i="27"/>
  <c r="J60" i="27"/>
  <c r="D60" i="27"/>
  <c r="L59" i="27"/>
  <c r="K59" i="27"/>
  <c r="J59" i="27"/>
  <c r="D59" i="27"/>
  <c r="L58" i="27"/>
  <c r="K58" i="27"/>
  <c r="J58" i="27"/>
  <c r="D58" i="27"/>
  <c r="L57" i="27"/>
  <c r="K57" i="27"/>
  <c r="J57" i="27"/>
  <c r="D57" i="27"/>
  <c r="L56" i="27"/>
  <c r="K56" i="27"/>
  <c r="J56" i="27"/>
  <c r="D56" i="27"/>
  <c r="F51" i="27"/>
  <c r="D51" i="27"/>
  <c r="M50" i="27"/>
  <c r="L50" i="27"/>
  <c r="F50" i="27"/>
  <c r="D50" i="27"/>
  <c r="M49" i="27"/>
  <c r="L49" i="27"/>
  <c r="D49" i="27"/>
  <c r="M48" i="27"/>
  <c r="L48" i="27"/>
  <c r="M47" i="27"/>
  <c r="L47" i="27"/>
  <c r="M46" i="27"/>
  <c r="L46" i="27"/>
  <c r="M44" i="27"/>
  <c r="M43" i="27"/>
  <c r="L43" i="27"/>
  <c r="M42" i="27"/>
  <c r="L42" i="27"/>
  <c r="G42" i="27"/>
  <c r="F42" i="27"/>
  <c r="E42" i="27"/>
  <c r="D42" i="27"/>
  <c r="C42" i="27"/>
  <c r="M41" i="27"/>
  <c r="L41" i="27"/>
  <c r="G41" i="27"/>
  <c r="F41" i="27"/>
  <c r="E41" i="27"/>
  <c r="D41" i="27"/>
  <c r="C41" i="27"/>
  <c r="M40" i="27"/>
  <c r="L40" i="27"/>
  <c r="G40" i="27"/>
  <c r="F40" i="27"/>
  <c r="E40" i="27"/>
  <c r="D40" i="27"/>
  <c r="C40" i="27"/>
  <c r="G38" i="27"/>
  <c r="F38" i="27"/>
  <c r="E38" i="27"/>
  <c r="D38" i="27"/>
  <c r="C38" i="27"/>
  <c r="K37" i="27"/>
  <c r="G37" i="27"/>
  <c r="F37" i="27"/>
  <c r="E37" i="27"/>
  <c r="D37" i="27"/>
  <c r="C37" i="27"/>
  <c r="K36" i="27"/>
  <c r="G36" i="27"/>
  <c r="F36" i="27"/>
  <c r="E36" i="27"/>
  <c r="D36" i="27"/>
  <c r="C36" i="27"/>
  <c r="L34" i="27"/>
  <c r="K34" i="27"/>
  <c r="G34" i="27"/>
  <c r="F34" i="27"/>
  <c r="E34" i="27"/>
  <c r="D34" i="27"/>
  <c r="C34" i="27"/>
  <c r="L33" i="27"/>
  <c r="K33" i="27"/>
  <c r="G33" i="27"/>
  <c r="F33" i="27"/>
  <c r="E33" i="27"/>
  <c r="D33" i="27"/>
  <c r="C33" i="27"/>
  <c r="G32" i="27"/>
  <c r="F32" i="27"/>
  <c r="E32" i="27"/>
  <c r="D32" i="27"/>
  <c r="C32" i="27"/>
  <c r="G31" i="27"/>
  <c r="F31" i="27"/>
  <c r="E31" i="27"/>
  <c r="D31" i="27"/>
  <c r="C31" i="27"/>
  <c r="L29" i="27"/>
  <c r="K29" i="27"/>
  <c r="G29" i="27"/>
  <c r="F29" i="27"/>
  <c r="E29" i="27"/>
  <c r="D29" i="27"/>
  <c r="C29" i="27"/>
  <c r="L28" i="27"/>
  <c r="K28" i="27"/>
  <c r="G28" i="27"/>
  <c r="F28" i="27"/>
  <c r="E28" i="27"/>
  <c r="D28" i="27"/>
  <c r="C28" i="27"/>
  <c r="G27" i="27"/>
  <c r="F27" i="27"/>
  <c r="E27" i="27"/>
  <c r="D27" i="27"/>
  <c r="C27" i="27"/>
  <c r="L24" i="27"/>
  <c r="L23" i="27"/>
  <c r="L22" i="27"/>
  <c r="E20" i="27"/>
  <c r="D20" i="27"/>
  <c r="E19" i="27"/>
  <c r="D19" i="27"/>
  <c r="L18" i="27"/>
  <c r="E18" i="27"/>
  <c r="D18" i="27"/>
  <c r="L17" i="27"/>
  <c r="E17" i="27"/>
  <c r="G14" i="27"/>
  <c r="E14" i="27"/>
  <c r="C94" i="26"/>
  <c r="E91" i="26"/>
  <c r="E88" i="26"/>
  <c r="C86" i="26"/>
  <c r="C84" i="26"/>
  <c r="L73" i="26"/>
  <c r="L72" i="26"/>
  <c r="F72" i="26"/>
  <c r="E72" i="26"/>
  <c r="D72" i="26"/>
  <c r="L71" i="26"/>
  <c r="F71" i="26"/>
  <c r="E71" i="26"/>
  <c r="D71" i="26"/>
  <c r="L70" i="26"/>
  <c r="F70" i="26"/>
  <c r="E70" i="26"/>
  <c r="D70" i="26"/>
  <c r="L69" i="26"/>
  <c r="F69" i="26"/>
  <c r="E69" i="26"/>
  <c r="D69" i="26"/>
  <c r="L68" i="26"/>
  <c r="F68" i="26"/>
  <c r="E68" i="26"/>
  <c r="D68" i="26"/>
  <c r="L67" i="26"/>
  <c r="F67" i="26"/>
  <c r="E67" i="26"/>
  <c r="D67" i="26"/>
  <c r="L66" i="26"/>
  <c r="F66" i="26"/>
  <c r="E66" i="26"/>
  <c r="D66" i="26"/>
  <c r="L65" i="26"/>
  <c r="L64" i="26"/>
  <c r="L63" i="26"/>
  <c r="L60" i="26"/>
  <c r="K60" i="26"/>
  <c r="J60" i="26"/>
  <c r="D60" i="26"/>
  <c r="L59" i="26"/>
  <c r="K59" i="26"/>
  <c r="J59" i="26"/>
  <c r="D59" i="26"/>
  <c r="L58" i="26"/>
  <c r="K58" i="26"/>
  <c r="J58" i="26"/>
  <c r="D58" i="26"/>
  <c r="L57" i="26"/>
  <c r="K57" i="26"/>
  <c r="J57" i="26"/>
  <c r="D57" i="26"/>
  <c r="L56" i="26"/>
  <c r="K56" i="26"/>
  <c r="J56" i="26"/>
  <c r="D56" i="26"/>
  <c r="F51" i="26"/>
  <c r="D51" i="26"/>
  <c r="M50" i="26"/>
  <c r="L50" i="26"/>
  <c r="F50" i="26"/>
  <c r="D50" i="26"/>
  <c r="M49" i="26"/>
  <c r="L49" i="26"/>
  <c r="D49" i="26"/>
  <c r="M48" i="26"/>
  <c r="L48" i="26"/>
  <c r="M47" i="26"/>
  <c r="L47" i="26"/>
  <c r="M46" i="26"/>
  <c r="L46" i="26"/>
  <c r="M44" i="26"/>
  <c r="M43" i="26"/>
  <c r="L43" i="26"/>
  <c r="M42" i="26"/>
  <c r="L42" i="26"/>
  <c r="G42" i="26"/>
  <c r="F42" i="26"/>
  <c r="E42" i="26"/>
  <c r="D42" i="26"/>
  <c r="C42" i="26"/>
  <c r="M41" i="26"/>
  <c r="L41" i="26"/>
  <c r="G41" i="26"/>
  <c r="F41" i="26"/>
  <c r="E41" i="26"/>
  <c r="D41" i="26"/>
  <c r="C41" i="26"/>
  <c r="M40" i="26"/>
  <c r="L40" i="26"/>
  <c r="G40" i="26"/>
  <c r="F40" i="26"/>
  <c r="E40" i="26"/>
  <c r="D40" i="26"/>
  <c r="C40" i="26"/>
  <c r="G38" i="26"/>
  <c r="F38" i="26"/>
  <c r="E38" i="26"/>
  <c r="D38" i="26"/>
  <c r="C38" i="26"/>
  <c r="K37" i="26"/>
  <c r="G37" i="26"/>
  <c r="F37" i="26"/>
  <c r="E37" i="26"/>
  <c r="D37" i="26"/>
  <c r="C37" i="26"/>
  <c r="K36" i="26"/>
  <c r="G36" i="26"/>
  <c r="F36" i="26"/>
  <c r="E36" i="26"/>
  <c r="D36" i="26"/>
  <c r="C36" i="26"/>
  <c r="L34" i="26"/>
  <c r="K34" i="26"/>
  <c r="G34" i="26"/>
  <c r="F34" i="26"/>
  <c r="E34" i="26"/>
  <c r="D34" i="26"/>
  <c r="C34" i="26"/>
  <c r="L33" i="26"/>
  <c r="K33" i="26"/>
  <c r="G33" i="26"/>
  <c r="F33" i="26"/>
  <c r="E33" i="26"/>
  <c r="D33" i="26"/>
  <c r="C33" i="26"/>
  <c r="G32" i="26"/>
  <c r="F32" i="26"/>
  <c r="E32" i="26"/>
  <c r="D32" i="26"/>
  <c r="C32" i="26"/>
  <c r="G31" i="26"/>
  <c r="F31" i="26"/>
  <c r="E31" i="26"/>
  <c r="D31" i="26"/>
  <c r="C31" i="26"/>
  <c r="L29" i="26"/>
  <c r="K29" i="26"/>
  <c r="G29" i="26"/>
  <c r="F29" i="26"/>
  <c r="E29" i="26"/>
  <c r="D29" i="26"/>
  <c r="C29" i="26"/>
  <c r="L28" i="26"/>
  <c r="K28" i="26"/>
  <c r="G28" i="26"/>
  <c r="F28" i="26"/>
  <c r="E28" i="26"/>
  <c r="D28" i="26"/>
  <c r="C28" i="26"/>
  <c r="G27" i="26"/>
  <c r="F27" i="26"/>
  <c r="E27" i="26"/>
  <c r="D27" i="26"/>
  <c r="C27" i="26"/>
  <c r="L24" i="26"/>
  <c r="L23" i="26"/>
  <c r="L22" i="26"/>
  <c r="E20" i="26"/>
  <c r="D20" i="26"/>
  <c r="E19" i="26"/>
  <c r="D19" i="26"/>
  <c r="L18" i="26"/>
  <c r="E18" i="26"/>
  <c r="D18" i="26"/>
  <c r="L17" i="26"/>
  <c r="E17" i="26"/>
  <c r="G14" i="26"/>
  <c r="E14" i="26"/>
  <c r="D52" i="23"/>
  <c r="K14" i="23" s="1"/>
  <c r="D52" i="22"/>
  <c r="K14" i="22" s="1"/>
  <c r="D52" i="21"/>
  <c r="K14" i="21" s="1"/>
  <c r="D52" i="20"/>
  <c r="K14" i="20" s="1"/>
  <c r="D52" i="19"/>
  <c r="K14" i="19" s="1"/>
  <c r="D52" i="18"/>
  <c r="K14" i="18" s="1"/>
  <c r="D52" i="17"/>
  <c r="K14" i="17" s="1"/>
  <c r="M51" i="23"/>
  <c r="L51" i="23"/>
  <c r="G43" i="23"/>
  <c r="F43" i="23"/>
  <c r="E43" i="23"/>
  <c r="D43" i="23"/>
  <c r="C43" i="23"/>
  <c r="E21" i="23"/>
  <c r="D21" i="23"/>
  <c r="M51" i="22"/>
  <c r="L51" i="22"/>
  <c r="G43" i="22"/>
  <c r="F43" i="22"/>
  <c r="E43" i="22"/>
  <c r="D43" i="22"/>
  <c r="C43" i="22"/>
  <c r="E21" i="22"/>
  <c r="D21" i="22"/>
  <c r="M51" i="21"/>
  <c r="L51" i="21"/>
  <c r="G43" i="21"/>
  <c r="F43" i="21"/>
  <c r="E43" i="21"/>
  <c r="D43" i="21"/>
  <c r="C43" i="21"/>
  <c r="E21" i="21"/>
  <c r="D21" i="21"/>
  <c r="M51" i="20"/>
  <c r="L51" i="20"/>
  <c r="G43" i="20"/>
  <c r="F43" i="20"/>
  <c r="E43" i="20"/>
  <c r="D43" i="20"/>
  <c r="C43" i="20"/>
  <c r="E21" i="20"/>
  <c r="D21" i="20"/>
  <c r="M51" i="19"/>
  <c r="L51" i="19"/>
  <c r="G43" i="19"/>
  <c r="F43" i="19"/>
  <c r="E43" i="19"/>
  <c r="D43" i="19"/>
  <c r="C43" i="19"/>
  <c r="E21" i="19"/>
  <c r="D21" i="19"/>
  <c r="M51" i="18"/>
  <c r="L51" i="18"/>
  <c r="G43" i="18"/>
  <c r="F43" i="18"/>
  <c r="E43" i="18"/>
  <c r="D43" i="18"/>
  <c r="C43" i="18"/>
  <c r="E21" i="18"/>
  <c r="D21" i="18"/>
  <c r="M51" i="17"/>
  <c r="L51" i="17"/>
  <c r="G43" i="17"/>
  <c r="F43" i="17"/>
  <c r="E43" i="17"/>
  <c r="D43" i="17"/>
  <c r="C43" i="17"/>
  <c r="E21" i="17"/>
  <c r="D21" i="17"/>
  <c r="E21" i="27" l="1"/>
  <c r="D21" i="27"/>
  <c r="M51" i="26"/>
  <c r="D73" i="26"/>
  <c r="G43" i="26"/>
  <c r="E73" i="26"/>
  <c r="D52" i="26"/>
  <c r="K14" i="26" s="1"/>
  <c r="E21" i="26"/>
  <c r="D21" i="26"/>
  <c r="F43" i="27"/>
  <c r="F73" i="26"/>
  <c r="D73" i="27"/>
  <c r="E43" i="26"/>
  <c r="E73" i="27"/>
  <c r="D52" i="27"/>
  <c r="K14" i="27" s="1"/>
  <c r="F73" i="27"/>
  <c r="D43" i="26"/>
  <c r="L51" i="26"/>
  <c r="M51" i="27"/>
  <c r="L51" i="27"/>
  <c r="D73" i="28"/>
  <c r="D45" i="23"/>
  <c r="I14" i="23" s="1"/>
  <c r="E43" i="27"/>
  <c r="E73" i="28"/>
  <c r="F73" i="28"/>
  <c r="C21" i="28"/>
  <c r="M58" i="28"/>
  <c r="M58" i="27"/>
  <c r="L74" i="27"/>
  <c r="M56" i="27" s="1"/>
  <c r="M57" i="27"/>
  <c r="M58" i="26"/>
  <c r="M57" i="26"/>
  <c r="L74" i="26"/>
  <c r="M56" i="26" s="1"/>
  <c r="M57" i="28"/>
  <c r="L74" i="28"/>
  <c r="M56" i="28" s="1"/>
  <c r="D45" i="22"/>
  <c r="I14" i="22" s="1"/>
  <c r="G43" i="27"/>
  <c r="D45" i="21"/>
  <c r="I14" i="21" s="1"/>
  <c r="C43" i="27"/>
  <c r="D43" i="27"/>
  <c r="C43" i="26"/>
  <c r="F43" i="26"/>
  <c r="D45" i="20"/>
  <c r="I14" i="20" s="1"/>
  <c r="D45" i="19"/>
  <c r="I14" i="19" s="1"/>
  <c r="D45" i="18"/>
  <c r="I14" i="18" s="1"/>
  <c r="D45" i="17"/>
  <c r="I14" i="17" s="1"/>
  <c r="D52" i="28"/>
  <c r="K14" i="28" s="1"/>
  <c r="L51" i="28"/>
  <c r="M51" i="28"/>
  <c r="D43" i="28"/>
  <c r="F18" i="28" s="1"/>
  <c r="E43" i="28"/>
  <c r="F19" i="28" s="1"/>
  <c r="F43" i="28"/>
  <c r="F20" i="28" s="1"/>
  <c r="C43" i="28"/>
  <c r="F17" i="28" s="1"/>
  <c r="G43" i="28"/>
  <c r="E21" i="28"/>
  <c r="D21" i="28"/>
  <c r="D45" i="26" l="1"/>
  <c r="I14" i="26" s="1"/>
  <c r="D45" i="27"/>
  <c r="I14" i="27" s="1"/>
  <c r="D45" i="28"/>
  <c r="I14" i="28" s="1"/>
  <c r="L14" i="28" s="1"/>
  <c r="F21" i="28"/>
  <c r="L8" i="18" l="1"/>
  <c r="L8" i="19" s="1"/>
  <c r="L8" i="20" s="1"/>
  <c r="C8" i="18"/>
  <c r="C8" i="19" s="1"/>
  <c r="C8" i="20" s="1"/>
  <c r="B10" i="18"/>
  <c r="B10" i="19" s="1"/>
  <c r="B10" i="20" s="1"/>
  <c r="J10" i="18"/>
  <c r="J10" i="19" s="1"/>
  <c r="J10" i="20" s="1"/>
  <c r="L7" i="18"/>
  <c r="F10" i="18"/>
  <c r="F10" i="19" s="1"/>
  <c r="F10" i="20" s="1"/>
  <c r="B7" i="18"/>
  <c r="B7" i="19" s="1"/>
  <c r="B7" i="20" s="1"/>
  <c r="F20" i="17"/>
  <c r="C20" i="18" s="1"/>
  <c r="L7" i="19" l="1"/>
  <c r="L7" i="20" s="1"/>
  <c r="L7" i="28"/>
  <c r="F10" i="21"/>
  <c r="F10" i="22" s="1"/>
  <c r="F10" i="23" s="1"/>
  <c r="F10" i="27" s="1"/>
  <c r="F10" i="26"/>
  <c r="J10" i="26"/>
  <c r="J10" i="21"/>
  <c r="J10" i="22" s="1"/>
  <c r="J10" i="23" s="1"/>
  <c r="J10" i="27" s="1"/>
  <c r="L7" i="21"/>
  <c r="L7" i="22" s="1"/>
  <c r="L7" i="23" s="1"/>
  <c r="L7" i="27" s="1"/>
  <c r="L7" i="26"/>
  <c r="C8" i="21"/>
  <c r="C8" i="22" s="1"/>
  <c r="C8" i="23" s="1"/>
  <c r="C8" i="27" s="1"/>
  <c r="C8" i="26"/>
  <c r="B10" i="21"/>
  <c r="B10" i="22" s="1"/>
  <c r="B10" i="23" s="1"/>
  <c r="B10" i="27" s="1"/>
  <c r="B10" i="26"/>
  <c r="L8" i="21"/>
  <c r="L8" i="22" s="1"/>
  <c r="L8" i="23" s="1"/>
  <c r="L8" i="27" s="1"/>
  <c r="L8" i="26"/>
  <c r="B7" i="26"/>
  <c r="B7" i="21"/>
  <c r="B7" i="22" s="1"/>
  <c r="B7" i="23" s="1"/>
  <c r="B7" i="27" s="1"/>
  <c r="F20" i="18"/>
  <c r="C20" i="19" s="1"/>
  <c r="F20" i="19" s="1"/>
  <c r="C20" i="20" s="1"/>
  <c r="F20" i="20" s="1"/>
  <c r="C20" i="21" s="1"/>
  <c r="C20" i="26"/>
  <c r="F20" i="26" s="1"/>
  <c r="F19" i="17" l="1"/>
  <c r="C19" i="18" s="1"/>
  <c r="F19" i="18" s="1"/>
  <c r="C19" i="19" s="1"/>
  <c r="F19" i="19" s="1"/>
  <c r="C19" i="20" s="1"/>
  <c r="F19" i="20" s="1"/>
  <c r="C19" i="21" s="1"/>
  <c r="F20" i="21"/>
  <c r="C20" i="22" s="1"/>
  <c r="F20" i="22" s="1"/>
  <c r="C20" i="23" s="1"/>
  <c r="F20" i="23" s="1"/>
  <c r="C20" i="27"/>
  <c r="F20" i="27" s="1"/>
  <c r="F18" i="17"/>
  <c r="C18" i="18" s="1"/>
  <c r="C19" i="26" l="1"/>
  <c r="F19" i="26" s="1"/>
  <c r="F19" i="21"/>
  <c r="C19" i="22" s="1"/>
  <c r="F19" i="22" s="1"/>
  <c r="C19" i="23" s="1"/>
  <c r="F19" i="23" s="1"/>
  <c r="C19" i="27"/>
  <c r="F19" i="27" s="1"/>
  <c r="F18" i="18"/>
  <c r="C18" i="19" s="1"/>
  <c r="F18" i="19" s="1"/>
  <c r="C18" i="20" s="1"/>
  <c r="F18" i="20" s="1"/>
  <c r="C18" i="21" s="1"/>
  <c r="C18" i="26"/>
  <c r="L14" i="17" l="1"/>
  <c r="B14" i="18" s="1"/>
  <c r="F18" i="26"/>
  <c r="F18" i="21"/>
  <c r="C18" i="22" s="1"/>
  <c r="F18" i="22" s="1"/>
  <c r="C18" i="23" s="1"/>
  <c r="F18" i="23" s="1"/>
  <c r="C18" i="27"/>
  <c r="L14" i="18" l="1"/>
  <c r="B14" i="19" s="1"/>
  <c r="L14" i="19" s="1"/>
  <c r="B14" i="20" s="1"/>
  <c r="L14" i="20" s="1"/>
  <c r="B14" i="21" s="1"/>
  <c r="B14" i="26"/>
  <c r="L14" i="26" s="1"/>
  <c r="F18" i="27"/>
  <c r="L14" i="21" l="1"/>
  <c r="B14" i="22" s="1"/>
  <c r="L14" i="22" s="1"/>
  <c r="B14" i="23" s="1"/>
  <c r="L14" i="23" s="1"/>
  <c r="B14" i="27"/>
  <c r="L14" i="27" s="1"/>
  <c r="F17" i="17" l="1"/>
  <c r="C21" i="17" l="1"/>
  <c r="F21" i="17" l="1"/>
  <c r="C17" i="18"/>
  <c r="C17" i="26" s="1"/>
  <c r="F17" i="26" l="1"/>
  <c r="F21" i="26" s="1"/>
  <c r="C21" i="26"/>
  <c r="C21" i="18"/>
  <c r="F17" i="18"/>
  <c r="C17" i="19" l="1"/>
  <c r="F21" i="18"/>
  <c r="F17" i="19" l="1"/>
  <c r="C21" i="19"/>
  <c r="F21" i="19" l="1"/>
  <c r="C17" i="20"/>
  <c r="F17" i="20" l="1"/>
  <c r="C21" i="20"/>
  <c r="C17" i="21" l="1"/>
  <c r="C17" i="27" s="1"/>
  <c r="F21" i="20"/>
  <c r="F17" i="27" l="1"/>
  <c r="F21" i="27" s="1"/>
  <c r="C21" i="27"/>
  <c r="F17" i="21"/>
  <c r="C21" i="21"/>
  <c r="C17" i="22" l="1"/>
  <c r="F21" i="21"/>
  <c r="C21" i="22" l="1"/>
  <c r="F17" i="22"/>
  <c r="F21" i="22" l="1"/>
  <c r="C17" i="23"/>
  <c r="C21" i="23" l="1"/>
  <c r="F17" i="23"/>
  <c r="F21" i="23" s="1"/>
</calcChain>
</file>

<file path=xl/comments1.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10.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2.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3.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4.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5.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6.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7.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8.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comments9.xml><?xml version="1.0" encoding="utf-8"?>
<comments xmlns="http://schemas.openxmlformats.org/spreadsheetml/2006/main">
  <authors>
    <author>Cricia Cañas</author>
    <author>Crissia Marisol Cañas</author>
    <author>Cricia Marisol Cañas</author>
  </authors>
  <commentList>
    <comment ref="B13" authorId="0" shapeId="0">
      <text>
        <r>
          <rPr>
            <b/>
            <sz val="8"/>
            <color indexed="81"/>
            <rFont val="Tahoma"/>
            <family val="2"/>
          </rPr>
          <t xml:space="preserve">PROCESOS EN TRÁMITE:
</t>
        </r>
        <r>
          <rPr>
            <sz val="8"/>
            <color indexed="81"/>
            <rFont val="Tahoma"/>
            <family val="2"/>
          </rPr>
          <t xml:space="preserve">Son todos aquellos Expediente o diligencias pendientes, activos, circulantes  e Inactivos, formados por todos aquellos casos que al Inicio de un período están a la espera de una resolución, sentencia u otro tipo de auto, que le ponga fin al caso.
</t>
        </r>
      </text>
    </comment>
    <comment ref="C13" authorId="0" shapeId="0">
      <text>
        <r>
          <rPr>
            <b/>
            <sz val="8"/>
            <color indexed="81"/>
            <rFont val="Tahoma"/>
            <family val="2"/>
          </rPr>
          <t xml:space="preserve">EXPEDIENTES INGRESADOS:
</t>
        </r>
        <r>
          <rPr>
            <sz val="8"/>
            <color indexed="81"/>
            <rFont val="Tahoma"/>
            <family val="2"/>
          </rPr>
          <t xml:space="preserve">Son todas las demandas o solicitudes sometidas a la consideración del Juez, con el objeto de dirimir conflictos o dar certeza jurídica a los hechos planteados.
</t>
        </r>
        <r>
          <rPr>
            <b/>
            <u/>
            <sz val="8"/>
            <color indexed="81"/>
            <rFont val="Tahoma"/>
            <family val="2"/>
          </rPr>
          <t xml:space="preserve">Se excluyen: </t>
        </r>
        <r>
          <rPr>
            <sz val="8"/>
            <color indexed="81"/>
            <rFont val="Tahoma"/>
            <family val="2"/>
          </rPr>
          <t>las diligencias inherentes al proceso principal, cualquier tipo de incidente que se genere producto de alguna causa ya en trámite y actos previos a la demanda.</t>
        </r>
        <r>
          <rPr>
            <b/>
            <sz val="8"/>
            <color indexed="81"/>
            <rFont val="Tahoma"/>
            <family val="2"/>
          </rPr>
          <t xml:space="preserve">
</t>
        </r>
        <r>
          <rPr>
            <sz val="8"/>
            <color indexed="81"/>
            <rFont val="Tahoma"/>
            <family val="2"/>
          </rPr>
          <t xml:space="preserve">
</t>
        </r>
      </text>
    </comment>
    <comment ref="G13" authorId="0" shapeId="0">
      <text>
        <r>
          <rPr>
            <b/>
            <sz val="8"/>
            <color indexed="81"/>
            <rFont val="Tahoma"/>
            <family val="2"/>
          </rPr>
          <t xml:space="preserve">EXPEDIENTES REACTIVADOS:
</t>
        </r>
        <r>
          <rPr>
            <sz val="8"/>
            <color indexed="81"/>
            <rFont val="Tahoma"/>
            <family val="2"/>
          </rPr>
          <t xml:space="preserve">Son los expedientes o causas terminadas mediante una resolución final, que por decisión de un Tribunal Superior o por el mismo Tribunal, se ordena nuevamente el conocimiento del asunto, a consideración del Juez.
</t>
        </r>
      </text>
    </comment>
    <comment ref="I13" authorId="0" shapeId="0">
      <text>
        <r>
          <rPr>
            <b/>
            <sz val="8"/>
            <color indexed="81"/>
            <rFont val="Tahoma"/>
            <family val="2"/>
          </rPr>
          <t xml:space="preserve">EXPEDIENTES FENECIDOS O RESUELTOS:
</t>
        </r>
        <r>
          <rPr>
            <sz val="8"/>
            <color indexed="81"/>
            <rFont val="Tahoma"/>
            <family val="2"/>
          </rPr>
          <t xml:space="preserve">Son todos aquellos expedientes o diligencias en el que se ha dictado una sentencia definitiva, auto definitivo o resolución que le pone fin al proceso, aún cuando no éste firme.- 
 Se entenderá por sentencia (Sentencia o Autos definitivos) la decisión legítima de un juez sobre la causa controvertida en su tribunal; resolución definitiva con la que se concluye un juicio por determinada instancia jurisdiccional; y auto o resolución, el decreto judicial dictado en alguna causa, que signifique el término judicial de dicha proceso o diligencia.
</t>
        </r>
        <r>
          <rPr>
            <b/>
            <sz val="8"/>
            <color indexed="81"/>
            <rFont val="Tahoma"/>
            <family val="2"/>
          </rPr>
          <t xml:space="preserve">NOTA: </t>
        </r>
        <r>
          <rPr>
            <sz val="8"/>
            <color indexed="81"/>
            <rFont val="Tahoma"/>
            <family val="2"/>
          </rPr>
          <t xml:space="preserve">
Para que los datos aparezcan en ésta columna, recuerde que primero deberá llenar el detalle de los cuadros del Literal </t>
        </r>
        <r>
          <rPr>
            <b/>
            <sz val="8"/>
            <color indexed="81"/>
            <rFont val="Tahoma"/>
            <family val="2"/>
          </rPr>
          <t>B</t>
        </r>
        <r>
          <rPr>
            <sz val="8"/>
            <color indexed="81"/>
            <rFont val="Tahoma"/>
            <family val="2"/>
          </rPr>
          <t xml:space="preserve">. </t>
        </r>
        <r>
          <rPr>
            <b/>
            <sz val="8"/>
            <color indexed="81"/>
            <rFont val="Tahoma"/>
            <family val="2"/>
          </rPr>
          <t>Detalle de Expedientes en Materia Penal</t>
        </r>
        <r>
          <rPr>
            <sz val="8"/>
            <color indexed="81"/>
            <rFont val="Tahoma"/>
            <family val="2"/>
          </rPr>
          <t xml:space="preserve"> y automáticamente se le irán llenado las celdas respectivas.</t>
        </r>
      </text>
    </comment>
    <comment ref="K13" authorId="1" shapeId="0">
      <text>
        <r>
          <rPr>
            <sz val="9"/>
            <color indexed="81"/>
            <rFont val="Tahoma"/>
            <family val="2"/>
          </rPr>
          <t>Total de expedientes que se descargan en el cuadro D</t>
        </r>
      </text>
    </comment>
    <comment ref="L13" authorId="0" shapeId="0">
      <text>
        <r>
          <rPr>
            <b/>
            <sz val="8"/>
            <color indexed="81"/>
            <rFont val="Tahoma"/>
            <family val="2"/>
          </rPr>
          <t xml:space="preserve">EXPEDIENTES EN TRÁMITE AL FINAL: </t>
        </r>
        <r>
          <rPr>
            <sz val="8"/>
            <color indexed="81"/>
            <rFont val="Tahoma"/>
            <family val="2"/>
          </rPr>
          <t>Son todos aquellos Expedientes pendientes, activos,  circulantes e Inactivos, formados por todos aquellos casos que el final de un período están a la espera de una resolución, sentencia u otro tipo de auto, que le ponga fin al caso.</t>
        </r>
        <r>
          <rPr>
            <b/>
            <sz val="8"/>
            <color indexed="81"/>
            <rFont val="Tahoma"/>
            <family val="2"/>
          </rPr>
          <t xml:space="preserve">
</t>
        </r>
        <r>
          <rPr>
            <sz val="8"/>
            <color indexed="81"/>
            <rFont val="Tahoma"/>
            <family val="2"/>
          </rPr>
          <t xml:space="preserve">
</t>
        </r>
        <r>
          <rPr>
            <b/>
            <u/>
            <sz val="8"/>
            <color indexed="81"/>
            <rFont val="Tahoma"/>
            <family val="2"/>
          </rPr>
          <t>Advertencia:</t>
        </r>
        <r>
          <rPr>
            <b/>
            <sz val="8"/>
            <color indexed="81"/>
            <rFont val="Tahoma"/>
            <family val="2"/>
          </rPr>
          <t xml:space="preserve">
</t>
        </r>
        <r>
          <rPr>
            <sz val="8"/>
            <color indexed="81"/>
            <rFont val="Tahoma"/>
            <family val="2"/>
          </rPr>
          <t>Si la casilla le cambia de color, es porque el dato calculado es menor que el Total de los Inactivos acumulados al Final del Mes.  (Total Literal B.1 acumulados al Final del Mes) para la materia penal.</t>
        </r>
        <r>
          <rPr>
            <b/>
            <sz val="8"/>
            <color indexed="81"/>
            <rFont val="Tahoma"/>
            <family val="2"/>
          </rPr>
          <t xml:space="preserve">
Recuerde : </t>
        </r>
        <r>
          <rPr>
            <sz val="8"/>
            <color indexed="81"/>
            <rFont val="Tahoma"/>
            <family val="2"/>
          </rPr>
          <t>éste dato es la suma de los juicios inactivos más los pendientes de Audiencia y por lo tanto no puede ser menor que el total de los Inactivos acumulado al final del mes.
1- Cuando le queda</t>
        </r>
        <r>
          <rPr>
            <b/>
            <sz val="8"/>
            <color indexed="81"/>
            <rFont val="Tahoma"/>
            <family val="2"/>
          </rPr>
          <t xml:space="preserve"> IGUAL </t>
        </r>
        <r>
          <rPr>
            <sz val="8"/>
            <color indexed="81"/>
            <rFont val="Tahoma"/>
            <family val="2"/>
          </rPr>
          <t>es</t>
        </r>
        <r>
          <rPr>
            <b/>
            <sz val="8"/>
            <color indexed="81"/>
            <rFont val="Tahoma"/>
            <family val="2"/>
          </rPr>
          <t xml:space="preserve"> </t>
        </r>
        <r>
          <rPr>
            <sz val="8"/>
            <color indexed="81"/>
            <rFont val="Tahoma"/>
            <family val="2"/>
          </rPr>
          <t xml:space="preserve">porque no quedó ningún Expediente sin celebración de audiencia.
2- Cuando es </t>
        </r>
        <r>
          <rPr>
            <b/>
            <sz val="8"/>
            <color indexed="81"/>
            <rFont val="Tahoma"/>
            <family val="2"/>
          </rPr>
          <t xml:space="preserve">MAYOR </t>
        </r>
        <r>
          <rPr>
            <sz val="8"/>
            <color indexed="81"/>
            <rFont val="Tahoma"/>
            <family val="2"/>
          </rPr>
          <t>es porque quedó pendiente algún expediente pendiente de audiencia. Puede comprobarlo en el libro de entrada.</t>
        </r>
      </text>
    </comment>
    <comment ref="E16" authorId="0" shapeId="0">
      <text>
        <r>
          <rPr>
            <b/>
            <u/>
            <sz val="8"/>
            <color indexed="81"/>
            <rFont val="Tahoma"/>
            <family val="2"/>
          </rPr>
          <t>Utilizado:</t>
        </r>
        <r>
          <rPr>
            <sz val="8"/>
            <color indexed="81"/>
            <rFont val="Tahoma"/>
            <family val="2"/>
          </rPr>
          <t xml:space="preserve">
Cuando un proceso cambia de un estado inactivo en que se encontraba a otro estado que también lo deja inactivo durante el mes que se esté informando.
</t>
        </r>
        <r>
          <rPr>
            <b/>
            <u/>
            <sz val="8"/>
            <color indexed="81"/>
            <rFont val="Tahoma"/>
            <family val="2"/>
          </rPr>
          <t>Nota:</t>
        </r>
        <r>
          <rPr>
            <sz val="8"/>
            <color indexed="81"/>
            <rFont val="Tahoma"/>
            <family val="2"/>
          </rPr>
          <t xml:space="preserve">
Cuando ejecute éste proceso recuerde que tiene que llenar la casilla en la cual pasa el proceso al nuevo estado inactivo, dicha casilla a utilizar en la referida en la columna </t>
        </r>
        <r>
          <rPr>
            <b/>
            <sz val="8"/>
            <color indexed="81"/>
            <rFont val="Tahoma"/>
            <family val="2"/>
          </rPr>
          <t xml:space="preserve">"En el mes" </t>
        </r>
        <r>
          <rPr>
            <sz val="8"/>
            <color indexed="81"/>
            <rFont val="Tahoma"/>
            <family val="2"/>
          </rPr>
          <t>situada al lado izquierdo</t>
        </r>
        <r>
          <rPr>
            <b/>
            <sz val="8"/>
            <color indexed="81"/>
            <rFont val="Tahoma"/>
            <family val="2"/>
          </rPr>
          <t xml:space="preserve">, </t>
        </r>
        <r>
          <rPr>
            <sz val="8"/>
            <color indexed="81"/>
            <rFont val="Tahoma"/>
            <family val="2"/>
          </rPr>
          <t xml:space="preserve">esta acción es necesaria para disminuir el inventario en el que se encontraba e incrementar el inventario del nuevo estado al que pasa.
</t>
        </r>
      </text>
    </comment>
    <comment ref="I24" authorId="2" shapeId="0">
      <text>
        <r>
          <rPr>
            <b/>
            <u/>
            <sz val="7"/>
            <color indexed="81"/>
            <rFont val="Tahoma"/>
            <family val="2"/>
          </rPr>
          <t>Definición:</t>
        </r>
        <r>
          <rPr>
            <b/>
            <sz val="7"/>
            <color indexed="81"/>
            <rFont val="Tahoma"/>
            <family val="2"/>
          </rPr>
          <t xml:space="preserve"> 
Decretos: </t>
        </r>
        <r>
          <rPr>
            <sz val="7"/>
            <color indexed="81"/>
            <rFont val="Tahoma"/>
            <family val="2"/>
          </rPr>
          <t xml:space="preserve">Definición: Impulso y Ordenación material del proceso
</t>
        </r>
        <r>
          <rPr>
            <b/>
            <sz val="7"/>
            <color indexed="81"/>
            <rFont val="Tahoma"/>
            <family val="2"/>
          </rPr>
          <t xml:space="preserve">
Autos simples: </t>
        </r>
        <r>
          <rPr>
            <sz val="7"/>
            <color indexed="81"/>
            <rFont val="Tahoma"/>
            <family val="2"/>
          </rPr>
          <t>Cuando su propósito son para resolver incidentes, acordar medidas cautelares, definir cuestiones accesorias o resolver nulidades</t>
        </r>
      </text>
    </comment>
    <comment ref="A54" authorId="0" shapeId="0">
      <text>
        <r>
          <rPr>
            <sz val="9"/>
            <color indexed="81"/>
            <rFont val="Tahoma"/>
            <family val="2"/>
          </rPr>
          <t xml:space="preserve">Generadas y realizadas en la Sede Judicial
</t>
        </r>
      </text>
    </comment>
    <comment ref="J5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K5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de los involucrados.
</t>
        </r>
      </text>
    </comment>
    <comment ref="L5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 ref="A58" authorId="1" shapeId="0">
      <text>
        <r>
          <rPr>
            <b/>
            <sz val="9"/>
            <color indexed="81"/>
            <rFont val="Tahoma"/>
            <family val="2"/>
          </rPr>
          <t>SNE: Sistema de Notificación Electrónica</t>
        </r>
      </text>
    </comment>
    <comment ref="D65" authorId="1" shapeId="0">
      <text>
        <r>
          <rPr>
            <b/>
            <sz val="9"/>
            <color indexed="81"/>
            <rFont val="Tahoma"/>
            <family val="2"/>
          </rPr>
          <t xml:space="preserve">Modalidad Presencial: </t>
        </r>
        <r>
          <rPr>
            <sz val="9"/>
            <color indexed="81"/>
            <rFont val="Tahoma"/>
            <family val="2"/>
          </rPr>
          <t>Cuándo se realizan dentro de la sede judicial con presencia física de los involucrados.</t>
        </r>
      </text>
    </comment>
    <comment ref="E65" authorId="1" shapeId="0">
      <text>
        <r>
          <rPr>
            <b/>
            <sz val="9"/>
            <color indexed="81"/>
            <rFont val="Tahoma"/>
            <family val="2"/>
          </rPr>
          <t xml:space="preserve">Modalidad Virtual:
</t>
        </r>
        <r>
          <rPr>
            <sz val="9"/>
            <color indexed="81"/>
            <rFont val="Tahoma"/>
            <family val="2"/>
          </rPr>
          <t xml:space="preserve">Cuándo se utiliza el medio electrónico para realizar la audiencia sin presencia física en sede judicial de los involucrados.
</t>
        </r>
      </text>
    </comment>
    <comment ref="F65" authorId="1" shapeId="0">
      <text>
        <r>
          <rPr>
            <b/>
            <sz val="9"/>
            <color indexed="81"/>
            <rFont val="Tahoma"/>
            <family val="2"/>
          </rPr>
          <t xml:space="preserve">Modalidad Mixta: </t>
        </r>
        <r>
          <rPr>
            <sz val="9"/>
            <color indexed="81"/>
            <rFont val="Tahoma"/>
            <family val="2"/>
          </rPr>
          <t>Cuándo se realizan la audiencia  de manera combinada (grupo de personas presentes, otro u otros que se encuentran en modalidad virtual y/o personas involucradas ausentes)</t>
        </r>
      </text>
    </comment>
  </commentList>
</comments>
</file>

<file path=xl/sharedStrings.xml><?xml version="1.0" encoding="utf-8"?>
<sst xmlns="http://schemas.openxmlformats.org/spreadsheetml/2006/main" count="1621" uniqueCount="157">
  <si>
    <t>DEPARTAMENTO:</t>
  </si>
  <si>
    <t>MES:</t>
  </si>
  <si>
    <t xml:space="preserve"> AÑO:</t>
  </si>
  <si>
    <t>Concepto</t>
  </si>
  <si>
    <t>Revisó Secretario(a):</t>
  </si>
  <si>
    <t>Nombre del Juez(a) a evaluar:</t>
  </si>
  <si>
    <t>Observaciones:</t>
  </si>
  <si>
    <t>Sello</t>
  </si>
  <si>
    <t>Realizadas</t>
  </si>
  <si>
    <t>Total</t>
  </si>
  <si>
    <t>Excusa</t>
  </si>
  <si>
    <t>Recusación</t>
  </si>
  <si>
    <t>Por Materia</t>
  </si>
  <si>
    <t>Por Territorio</t>
  </si>
  <si>
    <t xml:space="preserve">Provisional </t>
  </si>
  <si>
    <t>Definitivo</t>
  </si>
  <si>
    <t>Femeninos</t>
  </si>
  <si>
    <t>Masculinos</t>
  </si>
  <si>
    <t>Menores de 18 años</t>
  </si>
  <si>
    <t>Adultos</t>
  </si>
  <si>
    <t>Procesos</t>
  </si>
  <si>
    <t>A. Resumen de Procesos</t>
  </si>
  <si>
    <t>FAX:</t>
  </si>
  <si>
    <t>E-mail:</t>
  </si>
  <si>
    <t>Nombre y firma del Juez(a) que rinde el Informe:</t>
  </si>
  <si>
    <t>Al inicio del Mes</t>
  </si>
  <si>
    <t>En el Mes</t>
  </si>
  <si>
    <t>Acumulado al final del mes</t>
  </si>
  <si>
    <t xml:space="preserve">ESPECIALIZADO DE INSTRUCCION DE SAN SALVADOR                  </t>
  </si>
  <si>
    <t>ESPECIALIZADO DE INSTRUCCION DE SANTA ANA</t>
  </si>
  <si>
    <t>ESPECIALIZADO DE INSTRUCCION DE SAN MIGUEL</t>
  </si>
  <si>
    <t>Personas Jurídicas</t>
  </si>
  <si>
    <t>Elaboró el Informe:</t>
  </si>
  <si>
    <t>Fecha:</t>
  </si>
  <si>
    <t>1. Sobreseimientos Provisionales</t>
  </si>
  <si>
    <t>2. Criterios de Oportunidad</t>
  </si>
  <si>
    <t>Otros</t>
  </si>
  <si>
    <t>Reactivados en el mes</t>
  </si>
  <si>
    <t>Fenecidos o Resueltos en el mes</t>
  </si>
  <si>
    <r>
      <t xml:space="preserve">B. </t>
    </r>
    <r>
      <rPr>
        <b/>
        <u/>
        <sz val="7"/>
        <rFont val="Arial"/>
        <family val="2"/>
      </rPr>
      <t>Procesos</t>
    </r>
    <r>
      <rPr>
        <b/>
        <sz val="7"/>
        <rFont val="Arial"/>
        <family val="2"/>
      </rPr>
      <t xml:space="preserve"> Inactivos Acumulados Penales</t>
    </r>
  </si>
  <si>
    <t>1. Por Fallecimiento del Imputado</t>
  </si>
  <si>
    <t>2. Sobreseimiento Definitivo Art. 350 Pr.P.</t>
  </si>
  <si>
    <t>3. Otras formas (Especifique)</t>
  </si>
  <si>
    <t>1. Nulidad Absoluta</t>
  </si>
  <si>
    <t>2. Modificación a la calificación del hecho punible</t>
  </si>
  <si>
    <t>3. Otras Formas de Terminación</t>
  </si>
  <si>
    <t xml:space="preserve">Total </t>
  </si>
  <si>
    <t>Total Fenecidos o resueltos</t>
  </si>
  <si>
    <t>3. Declarados Rebeldes</t>
  </si>
  <si>
    <t>En trámite al Final del mes</t>
  </si>
  <si>
    <t>2. Otro tipo de diligencias realizadas</t>
  </si>
  <si>
    <t>FEM</t>
  </si>
  <si>
    <t>MAS</t>
  </si>
  <si>
    <t>1. Imputados sin Detención Provisional</t>
  </si>
  <si>
    <t>2. Imputados con Detención Provisional</t>
  </si>
  <si>
    <t xml:space="preserve">3. Imputados con Medidas Cautelares Sustitutivas </t>
  </si>
  <si>
    <t>1. Para imposición de Medidas Cautelares</t>
  </si>
  <si>
    <t>2. Preliminares</t>
  </si>
  <si>
    <t>3. Revisión para Medidas Cautelares</t>
  </si>
  <si>
    <t>4. .Para aplicación de Internación Provisional</t>
  </si>
  <si>
    <t>1. Acumulación</t>
  </si>
  <si>
    <t>Modalidad</t>
  </si>
  <si>
    <t>Virtual</t>
  </si>
  <si>
    <t>2. Por incidentes</t>
  </si>
  <si>
    <t>Detalle de la Situación Jurídica por Imputado durante el Mes reportado (Mensual)</t>
  </si>
  <si>
    <t>Modificación</t>
  </si>
  <si>
    <t>Total otros…</t>
  </si>
  <si>
    <t>Sentencias</t>
  </si>
  <si>
    <t>Autos Definitivos</t>
  </si>
  <si>
    <t>En trámite al Inicio del mes</t>
  </si>
  <si>
    <r>
      <t>Calidad</t>
    </r>
    <r>
      <rPr>
        <sz val="7"/>
        <rFont val="Arial"/>
        <family val="2"/>
      </rPr>
      <t>:</t>
    </r>
  </si>
  <si>
    <t>D.  Otros (descarga de expediente)</t>
  </si>
  <si>
    <t>INFORME ÚNICO DE GESTIÓN MENSUAL DE LOS TRIBUNALES CONTRA EL CRIMEN ORGANIZADO</t>
  </si>
  <si>
    <t>TELÉFONO:</t>
  </si>
  <si>
    <t>JUEZ:</t>
  </si>
  <si>
    <t>1.  Absolutorias</t>
  </si>
  <si>
    <t>2.  Condenatorias</t>
  </si>
  <si>
    <t>3.  Mixtas</t>
  </si>
  <si>
    <t>4. Medidas de Seguridad</t>
  </si>
  <si>
    <t>Persona natural</t>
  </si>
  <si>
    <t>Género</t>
  </si>
  <si>
    <t>Señaladas</t>
  </si>
  <si>
    <t>Suspendidas</t>
  </si>
  <si>
    <t>Reanudadas</t>
  </si>
  <si>
    <t>Total….</t>
  </si>
  <si>
    <t>Activos s/resolución e ingresados</t>
  </si>
  <si>
    <t>Formas de terminación de los expedientes</t>
  </si>
  <si>
    <t>Criterio de oportunidad</t>
  </si>
  <si>
    <t>Declarado rebelde</t>
  </si>
  <si>
    <t xml:space="preserve"> 2. Notificaciones (personales)</t>
  </si>
  <si>
    <t xml:space="preserve"> 3. Notificación por medio del SNE</t>
  </si>
  <si>
    <t xml:space="preserve"> 4. Notificación por otros medio electrónicos (fax)</t>
  </si>
  <si>
    <t>5. Audiencias de lectura de sentencias</t>
  </si>
  <si>
    <t>6. Audiencias Especiales</t>
  </si>
  <si>
    <t xml:space="preserve">7. Otras Audiencias </t>
  </si>
  <si>
    <t>3. Práctica de diligencia fuera de audiencia</t>
  </si>
  <si>
    <t>1. Por Ausencia del imputado con medidas</t>
  </si>
  <si>
    <r>
      <t xml:space="preserve">C. Procesos Fenecidos o Resueltos en el mes por </t>
    </r>
    <r>
      <rPr>
        <b/>
        <u/>
        <sz val="8"/>
        <rFont val="Arial"/>
        <family val="2"/>
      </rPr>
      <t>expediente</t>
    </r>
  </si>
  <si>
    <t>C.2  Sentencias Definitivas  (por expediente)</t>
  </si>
  <si>
    <t>C.1  Procedimiento Abreviado  (por expediente)</t>
  </si>
  <si>
    <t>4. Por incomparecencia del Juez</t>
  </si>
  <si>
    <t>5. Por incomparecencia del Fiscal, Querellante o Defensor</t>
  </si>
  <si>
    <t>6. Por incomparecencia de testigos y peritos</t>
  </si>
  <si>
    <t xml:space="preserve">7. Investigación complementaria </t>
  </si>
  <si>
    <t>8. Ampliación de la acusación</t>
  </si>
  <si>
    <t>9. Traslado del Imputado (Presente)</t>
  </si>
  <si>
    <t>10.  Utilización de la modalidad virtual</t>
  </si>
  <si>
    <t>11. Otros Motivos</t>
  </si>
  <si>
    <t>Actos de Comunicación durante el mes</t>
  </si>
  <si>
    <t>Otras diligencias realizadas</t>
  </si>
  <si>
    <t>1. Anticipo de prueba</t>
  </si>
  <si>
    <t>Resoluciones decretadas en el mes</t>
  </si>
  <si>
    <t>TRIBUNAL:</t>
  </si>
  <si>
    <t>Procesos nuevos Ingresados en el mes</t>
  </si>
  <si>
    <t>Decretos y autos simples</t>
  </si>
  <si>
    <t>Bienes jurídicos difusos</t>
  </si>
  <si>
    <t>No. de Procesados recibidos en el mes</t>
  </si>
  <si>
    <t>Menores</t>
  </si>
  <si>
    <t>2. Redistribución de procesos</t>
  </si>
  <si>
    <t>3. Incompetencia</t>
  </si>
  <si>
    <t>4. Impedimentos</t>
  </si>
  <si>
    <t>Mixta</t>
  </si>
  <si>
    <t>Presencial</t>
  </si>
  <si>
    <t xml:space="preserve"> 1. Edictos (para procesos anteriores)</t>
  </si>
  <si>
    <t>Reprogramadas</t>
  </si>
  <si>
    <r>
      <t xml:space="preserve">Propietario </t>
    </r>
    <r>
      <rPr>
        <sz val="16"/>
        <rFont val="Arial"/>
        <family val="2"/>
      </rPr>
      <t>□</t>
    </r>
    <r>
      <rPr>
        <sz val="12"/>
        <rFont val="Arial"/>
        <family val="2"/>
      </rPr>
      <t xml:space="preserve"> </t>
    </r>
    <r>
      <rPr>
        <sz val="7"/>
        <rFont val="Arial"/>
        <family val="2"/>
      </rPr>
      <t xml:space="preserve">       Suplente </t>
    </r>
    <r>
      <rPr>
        <sz val="16"/>
        <rFont val="Arial"/>
        <family val="2"/>
      </rPr>
      <t>□</t>
    </r>
    <r>
      <rPr>
        <sz val="7"/>
        <rFont val="Arial"/>
        <family val="2"/>
      </rPr>
      <t xml:space="preserve">         Interino </t>
    </r>
    <r>
      <rPr>
        <sz val="16"/>
        <rFont val="Arial"/>
        <family val="2"/>
      </rPr>
      <t>□</t>
    </r>
    <r>
      <rPr>
        <sz val="7"/>
        <rFont val="Arial"/>
        <family val="2"/>
      </rPr>
      <t xml:space="preserve">         Funciones </t>
    </r>
    <r>
      <rPr>
        <sz val="16"/>
        <rFont val="Arial"/>
        <family val="2"/>
      </rPr>
      <t>□</t>
    </r>
    <r>
      <rPr>
        <sz val="7"/>
        <rFont val="Arial"/>
        <family val="2"/>
      </rPr>
      <t xml:space="preserve">          Régimen de disponibilidad </t>
    </r>
    <r>
      <rPr>
        <sz val="16"/>
        <rFont val="Arial"/>
        <family val="2"/>
      </rPr>
      <t>□</t>
    </r>
    <r>
      <rPr>
        <sz val="7"/>
        <rFont val="Arial"/>
        <family val="2"/>
      </rPr>
      <t xml:space="preserve">   </t>
    </r>
  </si>
  <si>
    <t>Audiencias de Vista Pública en el mes</t>
  </si>
  <si>
    <t>C.3  Sobreseimientos Definitivos (por expediente)</t>
  </si>
  <si>
    <t>C.4 Otras formas de terminación (por expediente)</t>
  </si>
  <si>
    <t>Categoría de inactivos</t>
  </si>
  <si>
    <t>Sobreseídos provisionalmente</t>
  </si>
  <si>
    <t>Con Régimen de Protección</t>
  </si>
  <si>
    <t>Audiencias realizadas en el mes</t>
  </si>
  <si>
    <t>Recibidos por redistribución</t>
  </si>
  <si>
    <t>4. Dos o más supuestos de inactividad</t>
  </si>
  <si>
    <t>4. Imputados por procedimiento abreviado</t>
  </si>
  <si>
    <t>5. Imputados Condenados</t>
  </si>
  <si>
    <t>6. Imputados Absueltos</t>
  </si>
  <si>
    <t>7. Imputados con Medidas de Seguridad</t>
  </si>
  <si>
    <t>8. Imputados Sobreseídos</t>
  </si>
  <si>
    <t xml:space="preserve"> 5. Cita/Convocatoria</t>
  </si>
  <si>
    <t>Motivos de reprogramación o suspensión de Audiencias en el mes</t>
  </si>
  <si>
    <t>9. Imputados declarados Rebeldes</t>
  </si>
  <si>
    <t>Dos o más supuestos</t>
  </si>
  <si>
    <t>DICIEMBRE</t>
  </si>
  <si>
    <t>NOVIEMBRE</t>
  </si>
  <si>
    <t>OCTUBRE</t>
  </si>
  <si>
    <t>SEPTIEMBRE</t>
  </si>
  <si>
    <t>AGOSTO</t>
  </si>
  <si>
    <t>JULIO</t>
  </si>
  <si>
    <t>JUNIO</t>
  </si>
  <si>
    <t>Período:</t>
  </si>
  <si>
    <t>TERCER TRIMESTRE</t>
  </si>
  <si>
    <t>4to TRIMESTRE</t>
  </si>
  <si>
    <t>Número de Víctimas</t>
  </si>
  <si>
    <t>AÑO COMPLETO</t>
  </si>
  <si>
    <t>hfhfhhhfg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</si>
</sst>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dd/mm/yyyy;@"/>
  </numFmts>
  <fonts count="34" x14ac:knownFonts="1">
    <font>
      <sz val="10"/>
      <name val="Arial"/>
    </font>
    <font>
      <sz val="7"/>
      <name val="Times New Roman"/>
      <family val="1"/>
    </font>
    <font>
      <b/>
      <sz val="12"/>
      <name val="Times New Roman"/>
      <family val="1"/>
    </font>
    <font>
      <sz val="10"/>
      <name val="Times New Roman"/>
      <family val="1"/>
    </font>
    <font>
      <sz val="8"/>
      <name val="Times New Roman"/>
      <family val="1"/>
    </font>
    <font>
      <sz val="8"/>
      <name val="Arial"/>
      <family val="2"/>
    </font>
    <font>
      <sz val="7"/>
      <name val="Arial"/>
      <family val="2"/>
    </font>
    <font>
      <b/>
      <sz val="6"/>
      <name val="Arial"/>
      <family val="2"/>
    </font>
    <font>
      <b/>
      <sz val="7"/>
      <name val="Arial"/>
      <family val="2"/>
    </font>
    <font>
      <sz val="6"/>
      <name val="Arial"/>
      <family val="2"/>
    </font>
    <font>
      <sz val="12"/>
      <name val="Arial"/>
      <family val="2"/>
    </font>
    <font>
      <sz val="8"/>
      <name val="Arial"/>
      <family val="2"/>
    </font>
    <font>
      <sz val="10"/>
      <name val="Arial"/>
      <family val="2"/>
    </font>
    <font>
      <b/>
      <sz val="9"/>
      <name val="Arial"/>
      <family val="2"/>
    </font>
    <font>
      <sz val="9"/>
      <name val="Arial"/>
      <family val="2"/>
    </font>
    <font>
      <b/>
      <sz val="10"/>
      <name val="Arial"/>
      <family val="2"/>
    </font>
    <font>
      <b/>
      <sz val="8"/>
      <name val="Arial"/>
      <family val="2"/>
    </font>
    <font>
      <b/>
      <u/>
      <sz val="7"/>
      <name val="Arial"/>
      <family val="2"/>
    </font>
    <font>
      <b/>
      <sz val="12"/>
      <name val="Arial"/>
      <family val="2"/>
    </font>
    <font>
      <b/>
      <sz val="8"/>
      <color indexed="81"/>
      <name val="Tahoma"/>
      <family val="2"/>
    </font>
    <font>
      <sz val="8"/>
      <color indexed="81"/>
      <name val="Tahoma"/>
      <family val="2"/>
    </font>
    <font>
      <sz val="9"/>
      <color indexed="81"/>
      <name val="Tahoma"/>
      <family val="2"/>
    </font>
    <font>
      <b/>
      <sz val="9"/>
      <color indexed="81"/>
      <name val="Tahoma"/>
      <family val="2"/>
    </font>
    <font>
      <sz val="11"/>
      <name val="Arial"/>
      <family val="2"/>
    </font>
    <font>
      <b/>
      <sz val="11"/>
      <name val="Arial"/>
      <family val="2"/>
    </font>
    <font>
      <b/>
      <u/>
      <sz val="8"/>
      <color indexed="81"/>
      <name val="Tahoma"/>
      <family val="2"/>
    </font>
    <font>
      <b/>
      <sz val="7"/>
      <color indexed="81"/>
      <name val="Tahoma"/>
      <family val="2"/>
    </font>
    <font>
      <sz val="7"/>
      <color indexed="81"/>
      <name val="Tahoma"/>
      <family val="2"/>
    </font>
    <font>
      <b/>
      <sz val="7"/>
      <color indexed="23"/>
      <name val="Arial"/>
      <family val="2"/>
    </font>
    <font>
      <u/>
      <sz val="9"/>
      <name val="Arial"/>
      <family val="2"/>
    </font>
    <font>
      <b/>
      <u/>
      <sz val="8"/>
      <name val="Arial"/>
      <family val="2"/>
    </font>
    <font>
      <b/>
      <u/>
      <sz val="7"/>
      <color indexed="81"/>
      <name val="Tahoma"/>
      <family val="2"/>
    </font>
    <font>
      <sz val="7"/>
      <color theme="0"/>
      <name val="Arial"/>
      <family val="2"/>
    </font>
    <font>
      <sz val="16"/>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s>
  <cellStyleXfs count="5">
    <xf numFmtId="0" fontId="0" fillId="0" borderId="0"/>
    <xf numFmtId="164" fontId="3" fillId="0" borderId="0" applyFont="0" applyFill="0" applyBorder="0" applyAlignment="0" applyProtection="0"/>
    <xf numFmtId="0" fontId="3" fillId="0" borderId="0"/>
    <xf numFmtId="0" fontId="3" fillId="0" borderId="0" applyFont="0" applyFill="0" applyBorder="0" applyAlignment="0" applyProtection="0"/>
    <xf numFmtId="0" fontId="12" fillId="0" borderId="0"/>
  </cellStyleXfs>
  <cellXfs count="281">
    <xf numFmtId="0" fontId="0" fillId="0" borderId="0" xfId="0"/>
    <xf numFmtId="0" fontId="7" fillId="0" borderId="3" xfId="0" applyFont="1" applyBorder="1" applyAlignment="1">
      <alignment horizontal="center" vertical="center" wrapText="1"/>
    </xf>
    <xf numFmtId="0" fontId="6" fillId="0" borderId="0" xfId="0" applyFont="1" applyAlignment="1">
      <alignment horizontal="center" vertical="center"/>
    </xf>
    <xf numFmtId="0" fontId="9" fillId="0" borderId="3" xfId="0" applyFont="1" applyBorder="1" applyAlignment="1">
      <alignment horizontal="center" vertical="center" wrapText="1"/>
    </xf>
    <xf numFmtId="0" fontId="6" fillId="0" borderId="0" xfId="0" applyFont="1" applyAlignment="1">
      <alignment horizontal="center" vertical="center" wrapText="1"/>
    </xf>
    <xf numFmtId="0" fontId="1" fillId="0" borderId="0" xfId="0" applyFont="1" applyAlignment="1">
      <alignment horizontal="center" vertical="center"/>
    </xf>
    <xf numFmtId="0" fontId="10" fillId="0" borderId="0" xfId="0" applyFont="1" applyAlignment="1" applyProtection="1">
      <alignment horizontal="center" vertical="center"/>
      <protection locked="0"/>
    </xf>
    <xf numFmtId="0" fontId="11" fillId="0" borderId="0" xfId="0" applyFont="1"/>
    <xf numFmtId="1" fontId="13" fillId="0" borderId="3" xfId="0" applyNumberFormat="1" applyFont="1" applyBorder="1" applyAlignment="1">
      <alignment horizontal="center" vertical="center"/>
    </xf>
    <xf numFmtId="1" fontId="14" fillId="0" borderId="3" xfId="0" applyNumberFormat="1"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1" fontId="13" fillId="0" borderId="3" xfId="0" applyNumberFormat="1" applyFont="1" applyBorder="1" applyAlignment="1">
      <alignment horizontal="center" vertical="center" wrapText="1"/>
    </xf>
    <xf numFmtId="0" fontId="14" fillId="0" borderId="3" xfId="0" applyFont="1" applyBorder="1" applyAlignment="1" applyProtection="1">
      <alignment horizontal="center" vertical="center" wrapText="1"/>
      <protection locked="0"/>
    </xf>
    <xf numFmtId="0" fontId="9" fillId="0" borderId="3" xfId="0" applyFont="1" applyBorder="1" applyAlignment="1">
      <alignment horizontal="center" vertical="center"/>
    </xf>
    <xf numFmtId="0" fontId="5" fillId="0" borderId="0" xfId="0" applyFont="1"/>
    <xf numFmtId="0" fontId="12" fillId="0" borderId="0" xfId="0" applyFont="1"/>
    <xf numFmtId="0" fontId="16" fillId="0" borderId="0" xfId="0" applyFont="1" applyAlignment="1">
      <alignment horizontal="center"/>
    </xf>
    <xf numFmtId="0" fontId="9" fillId="0" borderId="3" xfId="4" applyFont="1" applyBorder="1" applyAlignment="1">
      <alignment horizontal="center" vertical="center" wrapText="1"/>
    </xf>
    <xf numFmtId="0" fontId="6" fillId="0" borderId="2" xfId="4" applyFont="1" applyBorder="1" applyAlignment="1">
      <alignment horizontal="left" vertical="center"/>
    </xf>
    <xf numFmtId="0" fontId="6" fillId="0" borderId="5" xfId="4" applyFont="1" applyBorder="1" applyAlignment="1">
      <alignment horizontal="left" vertical="center"/>
    </xf>
    <xf numFmtId="0" fontId="6" fillId="0" borderId="3" xfId="4" applyFont="1" applyBorder="1" applyAlignment="1">
      <alignment horizontal="center" vertical="center"/>
    </xf>
    <xf numFmtId="0" fontId="12" fillId="0" borderId="3" xfId="0" applyFont="1" applyBorder="1" applyAlignment="1" applyProtection="1">
      <alignment horizontal="center" vertical="center"/>
      <protection locked="0"/>
    </xf>
    <xf numFmtId="0" fontId="16" fillId="0" borderId="0" xfId="0" applyFont="1" applyAlignment="1">
      <alignment horizontal="right" vertical="center" wrapText="1" indent="2"/>
    </xf>
    <xf numFmtId="1" fontId="15" fillId="0" borderId="3" xfId="0" applyNumberFormat="1" applyFont="1" applyBorder="1" applyAlignment="1">
      <alignment horizontal="center" vertical="center" wrapText="1"/>
    </xf>
    <xf numFmtId="0" fontId="16" fillId="3" borderId="0" xfId="0" applyFont="1" applyFill="1"/>
    <xf numFmtId="164" fontId="16" fillId="3" borderId="0" xfId="3" applyNumberFormat="1" applyFont="1" applyFill="1" applyAlignment="1">
      <alignment horizontal="right"/>
    </xf>
    <xf numFmtId="0" fontId="4" fillId="3" borderId="0" xfId="0" applyFont="1" applyFill="1" applyAlignment="1">
      <alignment horizontal="center" vertical="center"/>
    </xf>
    <xf numFmtId="0" fontId="4" fillId="3" borderId="0" xfId="0" applyFont="1" applyFill="1" applyAlignment="1">
      <alignment vertical="center"/>
    </xf>
    <xf numFmtId="0" fontId="1" fillId="3" borderId="0" xfId="0" applyFont="1" applyFill="1" applyAlignment="1">
      <alignment horizontal="center" vertical="center"/>
    </xf>
    <xf numFmtId="0" fontId="16" fillId="3" borderId="0" xfId="0" applyFont="1" applyFill="1" applyAlignment="1">
      <alignment horizontal="center"/>
    </xf>
    <xf numFmtId="0" fontId="5" fillId="3" borderId="0" xfId="0" applyFont="1" applyFill="1"/>
    <xf numFmtId="0" fontId="16" fillId="3" borderId="0" xfId="0" applyFont="1" applyFill="1" applyAlignment="1">
      <alignment horizontal="left"/>
    </xf>
    <xf numFmtId="0" fontId="8" fillId="3" borderId="0" xfId="0" applyFont="1" applyFill="1" applyAlignment="1">
      <alignment horizontal="center" vertical="center"/>
    </xf>
    <xf numFmtId="0" fontId="6" fillId="3" borderId="0" xfId="0" applyFont="1" applyFill="1" applyAlignment="1">
      <alignment vertical="center" wrapText="1"/>
    </xf>
    <xf numFmtId="0" fontId="16" fillId="3" borderId="0" xfId="0" applyFont="1" applyFill="1" applyAlignment="1">
      <alignment horizontal="right" vertical="center" wrapText="1" indent="2"/>
    </xf>
    <xf numFmtId="0" fontId="6" fillId="3" borderId="0" xfId="0" applyFont="1" applyFill="1" applyAlignment="1">
      <alignment horizontal="center" vertical="center" wrapText="1"/>
    </xf>
    <xf numFmtId="0" fontId="8" fillId="3" borderId="0" xfId="0" applyFont="1" applyFill="1" applyAlignment="1">
      <alignment horizontal="right" vertical="center"/>
    </xf>
    <xf numFmtId="0" fontId="8" fillId="3" borderId="0" xfId="0" applyFont="1" applyFill="1" applyAlignment="1" applyProtection="1">
      <alignment horizontal="center" vertical="center" wrapText="1"/>
      <protection locked="0"/>
    </xf>
    <xf numFmtId="0" fontId="8" fillId="3" borderId="0" xfId="0" applyFont="1" applyFill="1" applyAlignment="1">
      <alignment vertical="center"/>
    </xf>
    <xf numFmtId="0" fontId="8" fillId="3" borderId="0" xfId="0" applyFont="1" applyFill="1" applyAlignment="1" applyProtection="1">
      <alignment horizontal="left" vertical="center" wrapText="1"/>
      <protection locked="0"/>
    </xf>
    <xf numFmtId="0" fontId="6" fillId="3" borderId="7" xfId="0" applyFont="1" applyFill="1" applyBorder="1" applyAlignment="1" applyProtection="1">
      <alignment horizontal="center" vertical="center"/>
      <protection locked="0"/>
    </xf>
    <xf numFmtId="0" fontId="28" fillId="3" borderId="0" xfId="0" applyFont="1" applyFill="1" applyAlignment="1" applyProtection="1">
      <alignment horizontal="center" vertical="center"/>
      <protection locked="0"/>
    </xf>
    <xf numFmtId="0" fontId="32" fillId="3" borderId="0" xfId="0" applyFont="1" applyFill="1" applyAlignment="1">
      <alignment horizontal="center" vertical="center"/>
    </xf>
    <xf numFmtId="1" fontId="32" fillId="3" borderId="0" xfId="0" applyNumberFormat="1" applyFont="1" applyFill="1" applyAlignment="1">
      <alignment horizontal="center" vertical="center"/>
    </xf>
    <xf numFmtId="0" fontId="16" fillId="3" borderId="4"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6" fillId="3" borderId="0" xfId="0" applyFont="1" applyFill="1" applyAlignment="1">
      <alignment horizontal="center" vertical="center"/>
    </xf>
    <xf numFmtId="0" fontId="4" fillId="0" borderId="0" xfId="0" applyFont="1" applyAlignment="1">
      <alignment horizontal="center" vertical="center"/>
    </xf>
    <xf numFmtId="164" fontId="16" fillId="3" borderId="0" xfId="3" applyNumberFormat="1" applyFont="1" applyFill="1" applyAlignment="1" applyProtection="1">
      <alignment horizontal="right"/>
    </xf>
    <xf numFmtId="0" fontId="12" fillId="0" borderId="0" xfId="0" applyFont="1" applyProtection="1"/>
    <xf numFmtId="0" fontId="5" fillId="0" borderId="0" xfId="0" applyFont="1" applyProtection="1"/>
    <xf numFmtId="0" fontId="16" fillId="3" borderId="0" xfId="0" applyFont="1" applyFill="1" applyAlignment="1" applyProtection="1">
      <alignment horizontal="center"/>
    </xf>
    <xf numFmtId="0" fontId="5" fillId="3" borderId="0" xfId="0" applyFont="1" applyFill="1" applyProtection="1"/>
    <xf numFmtId="0" fontId="16" fillId="3" borderId="0" xfId="0" applyFont="1" applyFill="1" applyAlignment="1" applyProtection="1">
      <alignment horizontal="left"/>
    </xf>
    <xf numFmtId="0" fontId="16" fillId="0" borderId="0" xfId="0" applyFont="1" applyAlignment="1" applyProtection="1">
      <alignment horizontal="center"/>
    </xf>
    <xf numFmtId="0" fontId="16" fillId="3" borderId="0" xfId="0" applyFont="1" applyFill="1" applyProtection="1"/>
    <xf numFmtId="1" fontId="14" fillId="0" borderId="3" xfId="0" applyNumberFormat="1" applyFont="1" applyBorder="1" applyAlignment="1" applyProtection="1">
      <alignment horizontal="center" vertical="center"/>
    </xf>
    <xf numFmtId="0" fontId="9" fillId="0" borderId="1" xfId="0" applyFont="1" applyBorder="1" applyAlignment="1">
      <alignment horizontal="center" vertical="center" wrapText="1"/>
    </xf>
    <xf numFmtId="1" fontId="14" fillId="0" borderId="1" xfId="0" applyNumberFormat="1" applyFont="1" applyBorder="1" applyAlignment="1" applyProtection="1">
      <alignment horizontal="center" vertical="center" wrapText="1"/>
      <protection locked="0"/>
    </xf>
    <xf numFmtId="1" fontId="14" fillId="0" borderId="1" xfId="0" applyNumberFormat="1" applyFont="1" applyBorder="1" applyAlignment="1" applyProtection="1">
      <alignment horizontal="center" vertical="center" wrapText="1"/>
    </xf>
    <xf numFmtId="1" fontId="13" fillId="0" borderId="3" xfId="0" applyNumberFormat="1" applyFont="1" applyBorder="1" applyAlignment="1" applyProtection="1">
      <alignment horizontal="center" vertical="center"/>
    </xf>
    <xf numFmtId="1" fontId="15" fillId="0" borderId="3" xfId="0" applyNumberFormat="1" applyFont="1" applyBorder="1" applyAlignment="1" applyProtection="1">
      <alignment horizontal="center" vertical="center" wrapText="1"/>
    </xf>
    <xf numFmtId="0" fontId="9" fillId="0" borderId="3" xfId="0" applyFont="1" applyBorder="1" applyAlignment="1" applyProtection="1">
      <alignment horizontal="center" vertical="center" wrapText="1"/>
    </xf>
    <xf numFmtId="0" fontId="9" fillId="0" borderId="3" xfId="0" applyFont="1" applyBorder="1" applyAlignment="1" applyProtection="1">
      <alignment horizontal="center" vertical="center"/>
    </xf>
    <xf numFmtId="1" fontId="13" fillId="0" borderId="3" xfId="0" applyNumberFormat="1"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12" fillId="0" borderId="1" xfId="0" applyFont="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1" fontId="14" fillId="0" borderId="3" xfId="0" applyNumberFormat="1" applyFont="1" applyBorder="1" applyAlignment="1" applyProtection="1">
      <alignment horizontal="center" vertical="center" wrapText="1"/>
      <protection locked="0"/>
    </xf>
    <xf numFmtId="0" fontId="15" fillId="0" borderId="3" xfId="0" applyFont="1" applyBorder="1" applyAlignment="1">
      <alignment horizontal="center" vertical="center"/>
    </xf>
    <xf numFmtId="1" fontId="12" fillId="0" borderId="3" xfId="0" applyNumberFormat="1" applyFont="1" applyBorder="1" applyAlignment="1">
      <alignment horizontal="center" vertical="center"/>
    </xf>
    <xf numFmtId="0" fontId="6" fillId="3" borderId="0" xfId="0" applyFont="1" applyFill="1" applyAlignment="1" applyProtection="1">
      <alignment horizontal="center" vertical="center"/>
      <protection locked="0"/>
    </xf>
    <xf numFmtId="0" fontId="14" fillId="0" borderId="3" xfId="4" applyFont="1" applyBorder="1" applyAlignment="1" applyProtection="1">
      <alignment horizontal="center" vertical="center"/>
      <protection locked="0"/>
    </xf>
    <xf numFmtId="0" fontId="6" fillId="0" borderId="3" xfId="0" applyFont="1" applyBorder="1" applyAlignment="1">
      <alignment horizontal="center" vertical="center" wrapText="1"/>
    </xf>
    <xf numFmtId="0" fontId="8" fillId="0" borderId="3" xfId="4" applyFont="1" applyBorder="1" applyAlignment="1">
      <alignment horizontal="center" vertical="center" wrapText="1"/>
    </xf>
    <xf numFmtId="0" fontId="16" fillId="3" borderId="0" xfId="0" applyFont="1" applyFill="1" applyAlignment="1" applyProtection="1">
      <alignment horizontal="right"/>
    </xf>
    <xf numFmtId="0" fontId="15" fillId="0" borderId="3" xfId="0" applyFont="1" applyBorder="1" applyAlignment="1" applyProtection="1">
      <alignment horizontal="center" vertical="center"/>
    </xf>
    <xf numFmtId="1" fontId="14" fillId="0" borderId="3" xfId="0" applyNumberFormat="1" applyFont="1" applyBorder="1" applyAlignment="1" applyProtection="1">
      <alignment horizontal="center" vertical="center" wrapText="1"/>
    </xf>
    <xf numFmtId="1" fontId="12" fillId="0" borderId="4" xfId="0" applyNumberFormat="1" applyFont="1" applyBorder="1" applyAlignment="1" applyProtection="1">
      <alignment horizontal="center" vertical="center"/>
    </xf>
    <xf numFmtId="0" fontId="8" fillId="0" borderId="4" xfId="0" applyFont="1" applyBorder="1" applyAlignment="1" applyProtection="1">
      <alignment horizontal="center" vertical="center" wrapText="1"/>
    </xf>
    <xf numFmtId="0" fontId="6" fillId="0" borderId="3" xfId="0" applyFont="1" applyBorder="1" applyAlignment="1">
      <alignment horizontal="center" vertical="center"/>
    </xf>
    <xf numFmtId="0" fontId="8"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pplyProtection="1">
      <alignment horizontal="center" vertical="center"/>
      <protection locked="0"/>
    </xf>
    <xf numFmtId="0" fontId="24" fillId="0" borderId="3" xfId="0" applyFont="1" applyBorder="1" applyAlignment="1">
      <alignment horizontal="center" vertical="center" wrapText="1"/>
    </xf>
    <xf numFmtId="0" fontId="13" fillId="3" borderId="0" xfId="0" applyFont="1" applyFill="1" applyAlignment="1" applyProtection="1">
      <alignment horizontal="left" indent="2"/>
    </xf>
    <xf numFmtId="0" fontId="10" fillId="0" borderId="0" xfId="0" applyFont="1" applyAlignment="1" applyProtection="1">
      <alignment horizontal="center" vertical="center"/>
    </xf>
    <xf numFmtId="0" fontId="14" fillId="0" borderId="3" xfId="4" applyFont="1" applyBorder="1" applyAlignment="1" applyProtection="1">
      <alignment horizontal="center" vertical="center"/>
      <protection locked="0"/>
    </xf>
    <xf numFmtId="1" fontId="12" fillId="0" borderId="4" xfId="0" applyNumberFormat="1" applyFont="1" applyBorder="1" applyAlignment="1" applyProtection="1">
      <alignment horizontal="center" vertical="center"/>
      <protection locked="0"/>
    </xf>
    <xf numFmtId="0" fontId="16" fillId="3" borderId="0" xfId="0" applyFont="1" applyFill="1" applyAlignment="1">
      <alignment horizontal="right"/>
    </xf>
    <xf numFmtId="0" fontId="14" fillId="0" borderId="4" xfId="0" applyFont="1" applyBorder="1" applyAlignment="1" applyProtection="1">
      <alignment horizontal="center" vertical="center" wrapText="1"/>
      <protection locked="0"/>
    </xf>
    <xf numFmtId="164" fontId="2" fillId="3" borderId="0" xfId="1" applyFont="1" applyFill="1" applyAlignment="1">
      <alignment horizontal="center" vertical="center"/>
    </xf>
    <xf numFmtId="0" fontId="18" fillId="3" borderId="7" xfId="0" applyFont="1" applyFill="1" applyBorder="1" applyAlignment="1" applyProtection="1">
      <alignment horizontal="left" indent="1"/>
      <protection locked="0"/>
    </xf>
    <xf numFmtId="0" fontId="16" fillId="3" borderId="0" xfId="0" applyFont="1" applyFill="1" applyAlignment="1">
      <alignment horizontal="right"/>
    </xf>
    <xf numFmtId="0" fontId="23" fillId="3" borderId="7" xfId="0" applyFont="1" applyFill="1" applyBorder="1" applyAlignment="1" applyProtection="1">
      <alignment horizontal="left" indent="1"/>
      <protection locked="0"/>
    </xf>
    <xf numFmtId="0" fontId="24" fillId="3" borderId="7" xfId="0" applyFont="1" applyFill="1" applyBorder="1" applyAlignment="1">
      <alignment horizontal="center"/>
    </xf>
    <xf numFmtId="0" fontId="24" fillId="3" borderId="7" xfId="0" applyFont="1" applyFill="1" applyBorder="1" applyAlignment="1" applyProtection="1">
      <alignment horizontal="center"/>
    </xf>
    <xf numFmtId="1" fontId="15" fillId="0" borderId="3" xfId="0" applyNumberFormat="1" applyFont="1" applyBorder="1" applyAlignment="1">
      <alignment horizontal="center"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12" fillId="3" borderId="7" xfId="0" applyFont="1" applyFill="1" applyBorder="1" applyAlignment="1" applyProtection="1">
      <alignment horizontal="left" indent="1"/>
      <protection locked="0"/>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xf>
    <xf numFmtId="1" fontId="12" fillId="0" borderId="4" xfId="0" applyNumberFormat="1" applyFont="1" applyBorder="1" applyAlignment="1" applyProtection="1">
      <alignment horizontal="center" vertical="center"/>
      <protection locked="0"/>
    </xf>
    <xf numFmtId="1" fontId="12" fillId="0" borderId="5" xfId="0" applyNumberFormat="1"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1" fontId="12" fillId="0" borderId="3" xfId="0" applyNumberFormat="1" applyFont="1" applyBorder="1" applyAlignment="1">
      <alignment horizontal="center" vertical="center"/>
    </xf>
    <xf numFmtId="0" fontId="16" fillId="0" borderId="3" xfId="0" applyFont="1" applyBorder="1" applyAlignment="1">
      <alignment horizontal="center" vertical="center" wrapText="1"/>
    </xf>
    <xf numFmtId="0" fontId="6" fillId="0" borderId="4" xfId="0" applyFont="1" applyBorder="1" applyAlignment="1">
      <alignment vertical="center"/>
    </xf>
    <xf numFmtId="0" fontId="6" fillId="0" borderId="2" xfId="0" applyFont="1" applyBorder="1" applyAlignment="1">
      <alignment vertical="center"/>
    </xf>
    <xf numFmtId="0" fontId="6" fillId="0" borderId="5" xfId="0" applyFont="1" applyBorder="1" applyAlignment="1">
      <alignment vertical="center"/>
    </xf>
    <xf numFmtId="0" fontId="16"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3" xfId="0" applyFont="1" applyBorder="1" applyAlignment="1">
      <alignment horizontal="left" vertical="center" wrapText="1"/>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wrapText="1"/>
    </xf>
    <xf numFmtId="0" fontId="8" fillId="0" borderId="4" xfId="4" applyFont="1" applyBorder="1" applyAlignment="1">
      <alignment horizontal="left" vertical="center" wrapText="1"/>
    </xf>
    <xf numFmtId="0" fontId="8" fillId="0" borderId="2" xfId="4" applyFont="1" applyBorder="1" applyAlignment="1">
      <alignment horizontal="left" vertical="center" wrapText="1"/>
    </xf>
    <xf numFmtId="0" fontId="8" fillId="0" borderId="5" xfId="4" applyFont="1" applyBorder="1" applyAlignment="1">
      <alignment horizontal="left" vertical="center" wrapText="1"/>
    </xf>
    <xf numFmtId="0" fontId="6" fillId="0" borderId="4" xfId="4" applyFont="1" applyBorder="1" applyAlignment="1">
      <alignment horizontal="left" vertical="center" indent="1"/>
    </xf>
    <xf numFmtId="0" fontId="6" fillId="0" borderId="5" xfId="4" applyFont="1" applyBorder="1" applyAlignment="1">
      <alignment horizontal="left" vertical="center" indent="1"/>
    </xf>
    <xf numFmtId="0" fontId="8" fillId="0" borderId="3" xfId="4" applyFont="1" applyBorder="1" applyAlignment="1">
      <alignment horizontal="center" vertical="center" wrapText="1"/>
    </xf>
    <xf numFmtId="0" fontId="6" fillId="0" borderId="3" xfId="4" applyFont="1" applyBorder="1" applyAlignment="1">
      <alignment horizontal="center" vertical="center" wrapText="1"/>
    </xf>
    <xf numFmtId="0" fontId="6" fillId="0" borderId="10" xfId="4" applyFont="1" applyBorder="1" applyAlignment="1">
      <alignment horizontal="left" vertical="center" indent="1"/>
    </xf>
    <xf numFmtId="0" fontId="6" fillId="0" borderId="11" xfId="4" applyFont="1" applyBorder="1" applyAlignment="1">
      <alignment horizontal="left" vertical="center" indent="1"/>
    </xf>
    <xf numFmtId="0" fontId="8" fillId="0" borderId="2" xfId="0" applyFont="1" applyBorder="1" applyAlignment="1">
      <alignment horizontal="center" vertical="center" wrapText="1"/>
    </xf>
    <xf numFmtId="0" fontId="6" fillId="0" borderId="4" xfId="0" applyFont="1" applyBorder="1" applyAlignment="1">
      <alignment horizontal="left" vertical="center" indent="1"/>
    </xf>
    <xf numFmtId="0" fontId="6" fillId="0" borderId="2" xfId="0" applyFont="1" applyBorder="1" applyAlignment="1">
      <alignment horizontal="left" vertical="center" indent="1"/>
    </xf>
    <xf numFmtId="0" fontId="6" fillId="0" borderId="3" xfId="4" applyFont="1" applyBorder="1" applyAlignment="1">
      <alignment horizontal="left" vertical="center" wrapText="1" indent="1"/>
    </xf>
    <xf numFmtId="0" fontId="14" fillId="0" borderId="3" xfId="4" applyFont="1" applyBorder="1" applyAlignment="1" applyProtection="1">
      <alignment horizontal="center" vertical="center"/>
      <protection locked="0"/>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14" fillId="0" borderId="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3" fillId="2" borderId="3" xfId="0" applyFont="1" applyFill="1" applyBorder="1" applyAlignment="1">
      <alignment horizontal="center" vertical="center" wrapText="1"/>
    </xf>
    <xf numFmtId="1" fontId="18" fillId="2" borderId="4" xfId="0" applyNumberFormat="1" applyFont="1" applyFill="1" applyBorder="1" applyAlignment="1">
      <alignment horizontal="center" vertical="center"/>
    </xf>
    <xf numFmtId="1" fontId="18" fillId="2" borderId="2" xfId="0" applyNumberFormat="1" applyFont="1" applyFill="1" applyBorder="1" applyAlignment="1">
      <alignment horizontal="center" vertical="center"/>
    </xf>
    <xf numFmtId="1" fontId="18" fillId="2" borderId="5" xfId="0" applyNumberFormat="1" applyFont="1" applyFill="1" applyBorder="1" applyAlignment="1">
      <alignment horizontal="center" vertical="center"/>
    </xf>
    <xf numFmtId="0" fontId="6" fillId="0" borderId="4" xfId="0" applyFont="1" applyBorder="1" applyAlignment="1">
      <alignment vertical="center" wrapText="1"/>
    </xf>
    <xf numFmtId="0" fontId="6" fillId="0" borderId="2" xfId="0" applyFont="1" applyBorder="1" applyAlignment="1">
      <alignment vertical="center" wrapText="1"/>
    </xf>
    <xf numFmtId="0" fontId="6" fillId="0" borderId="5" xfId="0" applyFont="1" applyBorder="1" applyAlignment="1">
      <alignment vertical="center" wrapText="1"/>
    </xf>
    <xf numFmtId="0" fontId="6" fillId="0" borderId="3" xfId="0" applyFont="1" applyBorder="1" applyAlignment="1">
      <alignment horizontal="left" vertical="center" wrapText="1"/>
    </xf>
    <xf numFmtId="0" fontId="16" fillId="0" borderId="3" xfId="0" applyFont="1" applyBorder="1" applyAlignment="1">
      <alignment horizontal="center" vertical="center"/>
    </xf>
    <xf numFmtId="0" fontId="6" fillId="0" borderId="4" xfId="0" applyFont="1" applyBorder="1" applyAlignment="1">
      <alignment horizontal="left" vertical="center" wrapText="1" indent="2"/>
    </xf>
    <xf numFmtId="0" fontId="6" fillId="0" borderId="2" xfId="0" applyFont="1" applyBorder="1" applyAlignment="1">
      <alignment horizontal="left" vertical="center" wrapText="1" indent="2"/>
    </xf>
    <xf numFmtId="0" fontId="6" fillId="0" borderId="5" xfId="0" applyFont="1" applyBorder="1" applyAlignment="1">
      <alignment horizontal="left" vertical="center" wrapText="1" indent="2"/>
    </xf>
    <xf numFmtId="1" fontId="14" fillId="0" borderId="3" xfId="0" applyNumberFormat="1" applyFont="1" applyBorder="1" applyAlignment="1" applyProtection="1">
      <alignment horizontal="center" vertical="center" wrapText="1"/>
      <protection locked="0"/>
    </xf>
    <xf numFmtId="0" fontId="6" fillId="0" borderId="8" xfId="4" applyFont="1" applyBorder="1" applyAlignment="1">
      <alignment horizontal="left" vertical="center" wrapText="1"/>
    </xf>
    <xf numFmtId="0" fontId="6" fillId="0" borderId="9" xfId="4" applyFont="1" applyBorder="1" applyAlignment="1">
      <alignment horizontal="left" vertical="center" wrapText="1"/>
    </xf>
    <xf numFmtId="0" fontId="6" fillId="0" borderId="10" xfId="4" applyFont="1" applyBorder="1" applyAlignment="1">
      <alignment horizontal="left" vertical="center" wrapText="1"/>
    </xf>
    <xf numFmtId="0" fontId="6" fillId="0" borderId="11" xfId="4" applyFont="1" applyBorder="1" applyAlignment="1">
      <alignment horizontal="left" vertical="center" wrapText="1"/>
    </xf>
    <xf numFmtId="0" fontId="16" fillId="0" borderId="3" xfId="0" applyFont="1" applyBorder="1" applyAlignment="1">
      <alignment horizontal="right" vertical="center" wrapText="1" indent="2"/>
    </xf>
    <xf numFmtId="0" fontId="6" fillId="0" borderId="12" xfId="4" applyFont="1" applyBorder="1" applyAlignment="1">
      <alignment horizontal="left" vertical="center" wrapText="1"/>
    </xf>
    <xf numFmtId="0" fontId="6" fillId="0" borderId="7" xfId="4" applyFont="1" applyBorder="1" applyAlignment="1">
      <alignment horizontal="left" vertical="center" wrapText="1"/>
    </xf>
    <xf numFmtId="0" fontId="8" fillId="0" borderId="8" xfId="4" applyFont="1" applyBorder="1" applyAlignment="1">
      <alignment horizontal="center" vertical="center" wrapText="1"/>
    </xf>
    <xf numFmtId="0" fontId="8" fillId="0" borderId="9" xfId="4" applyFont="1" applyBorder="1" applyAlignment="1">
      <alignment horizontal="center" vertical="center" wrapText="1"/>
    </xf>
    <xf numFmtId="0" fontId="8" fillId="0" borderId="10" xfId="4" applyFont="1" applyBorder="1" applyAlignment="1">
      <alignment horizontal="center" vertical="center" wrapText="1"/>
    </xf>
    <xf numFmtId="0" fontId="8" fillId="0" borderId="11" xfId="4" applyFont="1" applyBorder="1" applyAlignment="1">
      <alignment horizontal="center" vertical="center" wrapText="1"/>
    </xf>
    <xf numFmtId="0" fontId="8" fillId="0" borderId="4" xfId="4" applyFont="1" applyBorder="1" applyAlignment="1">
      <alignment horizontal="center" vertical="center" wrapText="1"/>
    </xf>
    <xf numFmtId="0" fontId="8" fillId="0" borderId="2" xfId="4" applyFont="1" applyBorder="1" applyAlignment="1">
      <alignment horizontal="center" vertical="center" wrapText="1"/>
    </xf>
    <xf numFmtId="0" fontId="8" fillId="0" borderId="5" xfId="4" applyFont="1" applyBorder="1" applyAlignment="1">
      <alignment horizontal="center" vertical="center" wrapText="1"/>
    </xf>
    <xf numFmtId="0" fontId="8" fillId="0" borderId="4" xfId="2" applyFont="1" applyBorder="1" applyAlignment="1">
      <alignment horizontal="center" vertical="center" wrapText="1"/>
    </xf>
    <xf numFmtId="0" fontId="8" fillId="0" borderId="2" xfId="2" applyFont="1" applyBorder="1" applyAlignment="1">
      <alignment horizontal="center" vertical="center" wrapText="1"/>
    </xf>
    <xf numFmtId="0" fontId="8" fillId="0" borderId="5" xfId="2" applyFont="1" applyBorder="1" applyAlignment="1">
      <alignment horizontal="center" vertical="center" wrapText="1"/>
    </xf>
    <xf numFmtId="0" fontId="6" fillId="0" borderId="4" xfId="2" applyFont="1" applyBorder="1" applyAlignment="1">
      <alignment horizontal="left" vertical="center" wrapText="1"/>
    </xf>
    <xf numFmtId="0" fontId="6" fillId="0" borderId="2" xfId="2" applyFont="1" applyBorder="1" applyAlignment="1">
      <alignment horizontal="left" vertical="center" wrapText="1"/>
    </xf>
    <xf numFmtId="0" fontId="6" fillId="0" borderId="5" xfId="2" applyFont="1" applyBorder="1" applyAlignment="1">
      <alignment horizontal="left" vertical="center" wrapText="1"/>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6" fillId="0" borderId="4" xfId="4" applyFont="1" applyBorder="1" applyAlignment="1">
      <alignment horizontal="left" vertical="center" wrapText="1" indent="2"/>
    </xf>
    <xf numFmtId="0" fontId="6" fillId="0" borderId="5" xfId="4" applyFont="1" applyBorder="1" applyAlignment="1">
      <alignment horizontal="left" vertical="center" wrapText="1" indent="2"/>
    </xf>
    <xf numFmtId="0" fontId="6" fillId="0" borderId="3" xfId="0" applyFont="1" applyBorder="1" applyAlignment="1">
      <alignment horizontal="left" vertical="center" wrapText="1" indent="2"/>
    </xf>
    <xf numFmtId="0" fontId="8" fillId="0" borderId="4" xfId="4" applyFont="1" applyBorder="1" applyAlignment="1">
      <alignment horizontal="right" vertical="center" wrapText="1" indent="1"/>
    </xf>
    <xf numFmtId="0" fontId="8" fillId="0" borderId="2" xfId="4" applyFont="1" applyBorder="1" applyAlignment="1">
      <alignment horizontal="right" vertical="center" wrapText="1" indent="1"/>
    </xf>
    <xf numFmtId="0" fontId="8" fillId="0" borderId="5" xfId="4" applyFont="1" applyBorder="1" applyAlignment="1">
      <alignment horizontal="right" vertical="center" wrapText="1" indent="1"/>
    </xf>
    <xf numFmtId="0" fontId="15" fillId="0" borderId="3" xfId="0" applyFont="1" applyBorder="1" applyAlignment="1">
      <alignment horizontal="center" vertical="center"/>
    </xf>
    <xf numFmtId="0" fontId="6" fillId="0" borderId="4" xfId="0" applyFont="1" applyBorder="1" applyAlignment="1">
      <alignment horizontal="left" vertical="center" wrapText="1" indent="1"/>
    </xf>
    <xf numFmtId="0" fontId="6" fillId="0" borderId="2" xfId="0" applyFont="1" applyBorder="1" applyAlignment="1">
      <alignment horizontal="left" vertical="center" wrapText="1" indent="1"/>
    </xf>
    <xf numFmtId="0" fontId="6" fillId="0" borderId="5" xfId="0" applyFont="1" applyBorder="1" applyAlignment="1">
      <alignment horizontal="left" vertical="center" wrapText="1" indent="1"/>
    </xf>
    <xf numFmtId="0" fontId="8" fillId="0" borderId="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1" xfId="0" applyFont="1" applyBorder="1" applyAlignment="1">
      <alignment horizontal="center" vertical="center" wrapText="1"/>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pplyAlignment="1">
      <alignment horizontal="center" vertical="center"/>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29" fillId="3" borderId="0" xfId="0" applyFont="1" applyFill="1" applyAlignment="1" applyProtection="1">
      <alignment horizontal="left" vertical="center"/>
      <protection locked="0"/>
    </xf>
    <xf numFmtId="0" fontId="6" fillId="3" borderId="0" xfId="0" applyFont="1" applyFill="1" applyAlignment="1" applyProtection="1">
      <alignment horizontal="center" vertical="center"/>
      <protection locked="0"/>
    </xf>
    <xf numFmtId="0" fontId="6" fillId="3" borderId="12" xfId="0" applyFont="1" applyFill="1" applyBorder="1" applyAlignment="1">
      <alignment horizontal="center" vertical="center"/>
    </xf>
    <xf numFmtId="0" fontId="23" fillId="3" borderId="7" xfId="0" applyFont="1" applyFill="1" applyBorder="1" applyAlignment="1" applyProtection="1">
      <alignment horizontal="left" indent="2"/>
      <protection locked="0"/>
    </xf>
    <xf numFmtId="0" fontId="8" fillId="3" borderId="0" xfId="0" applyFont="1" applyFill="1" applyAlignment="1">
      <alignment horizontal="right" wrapText="1"/>
    </xf>
    <xf numFmtId="165" fontId="23" fillId="3" borderId="7" xfId="0" applyNumberFormat="1" applyFont="1" applyFill="1" applyBorder="1" applyAlignment="1" applyProtection="1">
      <alignment horizontal="center" vertical="center"/>
      <protection locked="0"/>
    </xf>
    <xf numFmtId="0" fontId="14" fillId="0" borderId="8" xfId="0" applyFont="1" applyBorder="1" applyAlignment="1" applyProtection="1">
      <alignment horizontal="justify" vertical="top"/>
      <protection locked="0"/>
    </xf>
    <xf numFmtId="0" fontId="14" fillId="0" borderId="12" xfId="0" applyFont="1" applyBorder="1" applyAlignment="1" applyProtection="1">
      <alignment horizontal="justify" vertical="top"/>
      <protection locked="0"/>
    </xf>
    <xf numFmtId="0" fontId="14" fillId="0" borderId="9" xfId="0" applyFont="1" applyBorder="1" applyAlignment="1" applyProtection="1">
      <alignment horizontal="justify" vertical="top"/>
      <protection locked="0"/>
    </xf>
    <xf numFmtId="0" fontId="14" fillId="0" borderId="13" xfId="0" applyFont="1" applyBorder="1" applyAlignment="1" applyProtection="1">
      <alignment horizontal="justify" vertical="top"/>
      <protection locked="0"/>
    </xf>
    <xf numFmtId="0" fontId="14" fillId="0" borderId="0" xfId="0" applyFont="1" applyAlignment="1" applyProtection="1">
      <alignment horizontal="justify" vertical="top"/>
      <protection locked="0"/>
    </xf>
    <xf numFmtId="0" fontId="14" fillId="0" borderId="14" xfId="0" applyFont="1" applyBorder="1" applyAlignment="1" applyProtection="1">
      <alignment horizontal="justify" vertical="top"/>
      <protection locked="0"/>
    </xf>
    <xf numFmtId="0" fontId="14" fillId="0" borderId="10" xfId="0" applyFont="1" applyBorder="1" applyAlignment="1" applyProtection="1">
      <alignment horizontal="justify" vertical="top"/>
      <protection locked="0"/>
    </xf>
    <xf numFmtId="0" fontId="14" fillId="0" borderId="7" xfId="0" applyFont="1" applyBorder="1" applyAlignment="1" applyProtection="1">
      <alignment horizontal="justify" vertical="top"/>
      <protection locked="0"/>
    </xf>
    <xf numFmtId="0" fontId="14" fillId="0" borderId="11" xfId="0" applyFont="1" applyBorder="1" applyAlignment="1" applyProtection="1">
      <alignment horizontal="justify" vertical="top"/>
      <protection locked="0"/>
    </xf>
    <xf numFmtId="0" fontId="16" fillId="3" borderId="0" xfId="0" applyFont="1" applyFill="1" applyAlignment="1">
      <alignment horizontal="right" wrapText="1"/>
    </xf>
    <xf numFmtId="0" fontId="23" fillId="3" borderId="2" xfId="0" applyFont="1" applyFill="1" applyBorder="1" applyAlignment="1" applyProtection="1">
      <alignment horizontal="left" wrapText="1" indent="2"/>
      <protection locked="0"/>
    </xf>
    <xf numFmtId="0" fontId="23" fillId="3" borderId="7" xfId="0" applyFont="1" applyFill="1" applyBorder="1" applyAlignment="1" applyProtection="1">
      <alignment horizontal="left" wrapText="1" indent="2"/>
      <protection locked="0"/>
    </xf>
    <xf numFmtId="0" fontId="18" fillId="3" borderId="7" xfId="0" applyFont="1" applyFill="1" applyBorder="1" applyAlignment="1" applyProtection="1">
      <alignment horizontal="left" indent="1"/>
    </xf>
    <xf numFmtId="0" fontId="16" fillId="3" borderId="0" xfId="0" applyFont="1" applyFill="1" applyAlignment="1" applyProtection="1">
      <alignment horizontal="right"/>
    </xf>
    <xf numFmtId="0" fontId="23" fillId="3" borderId="7" xfId="0" applyFont="1" applyFill="1" applyBorder="1" applyAlignment="1" applyProtection="1">
      <alignment horizontal="left" indent="1"/>
    </xf>
    <xf numFmtId="0" fontId="12" fillId="3" borderId="7" xfId="0" applyFont="1" applyFill="1" applyBorder="1" applyAlignment="1" applyProtection="1">
      <alignment horizontal="left" indent="1"/>
    </xf>
    <xf numFmtId="0" fontId="12" fillId="0" borderId="6"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5" fillId="3" borderId="7" xfId="0" applyFont="1" applyFill="1" applyBorder="1" applyAlignment="1" applyProtection="1">
      <alignment horizontal="center"/>
    </xf>
    <xf numFmtId="0" fontId="8" fillId="0" borderId="6"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4"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1" fontId="12" fillId="0" borderId="4" xfId="0" applyNumberFormat="1" applyFont="1" applyBorder="1" applyAlignment="1" applyProtection="1">
      <alignment horizontal="center" vertical="center"/>
    </xf>
    <xf numFmtId="1" fontId="12" fillId="0" borderId="5" xfId="0" applyNumberFormat="1"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5" xfId="0" applyFont="1" applyBorder="1" applyAlignment="1" applyProtection="1">
      <alignment horizontal="center" vertical="center"/>
    </xf>
    <xf numFmtId="0" fontId="14" fillId="0" borderId="3" xfId="4" applyFont="1" applyBorder="1" applyAlignment="1" applyProtection="1">
      <alignment horizontal="center" vertical="center"/>
    </xf>
    <xf numFmtId="0" fontId="12" fillId="0" borderId="6" xfId="0" applyFont="1" applyBorder="1" applyAlignment="1" applyProtection="1">
      <alignment horizontal="center" vertical="center"/>
    </xf>
    <xf numFmtId="0" fontId="12" fillId="0" borderId="1" xfId="0" applyFont="1" applyBorder="1" applyAlignment="1" applyProtection="1">
      <alignment horizontal="center" vertical="center"/>
    </xf>
    <xf numFmtId="1" fontId="14" fillId="0" borderId="3" xfId="0" applyNumberFormat="1" applyFont="1" applyBorder="1" applyAlignment="1" applyProtection="1">
      <alignment horizontal="center" vertical="center" wrapText="1"/>
    </xf>
    <xf numFmtId="1" fontId="15" fillId="0" borderId="3" xfId="0" applyNumberFormat="1" applyFont="1" applyBorder="1" applyAlignment="1" applyProtection="1">
      <alignment horizontal="center" vertical="center"/>
    </xf>
    <xf numFmtId="0" fontId="15" fillId="0" borderId="3" xfId="0" applyFont="1" applyBorder="1" applyAlignment="1" applyProtection="1">
      <alignment horizontal="center" vertical="center"/>
    </xf>
    <xf numFmtId="0" fontId="23" fillId="3" borderId="7" xfId="0" applyFont="1" applyFill="1" applyBorder="1" applyAlignment="1" applyProtection="1">
      <alignment horizontal="left" indent="2"/>
    </xf>
    <xf numFmtId="165" fontId="23" fillId="3" borderId="7" xfId="0" applyNumberFormat="1" applyFont="1" applyFill="1" applyBorder="1" applyAlignment="1" applyProtection="1">
      <alignment horizontal="center" vertical="center"/>
    </xf>
    <xf numFmtId="0" fontId="23" fillId="3" borderId="2" xfId="0" applyFont="1" applyFill="1" applyBorder="1" applyAlignment="1" applyProtection="1">
      <alignment horizontal="left" wrapText="1" indent="2"/>
    </xf>
    <xf numFmtId="0" fontId="23" fillId="3" borderId="7" xfId="0" applyFont="1" applyFill="1" applyBorder="1" applyAlignment="1" applyProtection="1">
      <alignment horizontal="left" wrapText="1" indent="2"/>
    </xf>
    <xf numFmtId="0" fontId="6" fillId="3" borderId="0" xfId="0" applyFont="1" applyFill="1" applyAlignment="1" applyProtection="1">
      <alignment horizontal="center" vertical="center"/>
    </xf>
    <xf numFmtId="0" fontId="6" fillId="3" borderId="0" xfId="0" applyFont="1" applyFill="1" applyAlignment="1" applyProtection="1">
      <alignment horizontal="center" vertical="center" wrapText="1"/>
    </xf>
    <xf numFmtId="0" fontId="29" fillId="3" borderId="0" xfId="0" applyFont="1" applyFill="1" applyAlignment="1" applyProtection="1">
      <alignment horizontal="left" vertical="center"/>
    </xf>
    <xf numFmtId="0" fontId="6" fillId="3" borderId="0" xfId="0" applyFont="1" applyFill="1" applyAlignment="1" applyProtection="1">
      <alignment horizontal="center" vertical="center"/>
    </xf>
    <xf numFmtId="0" fontId="6" fillId="0" borderId="0" xfId="0" applyFont="1" applyAlignment="1" applyProtection="1">
      <alignment horizontal="center" vertical="center"/>
    </xf>
    <xf numFmtId="0" fontId="14" fillId="0" borderId="8" xfId="0" applyFont="1" applyBorder="1" applyAlignment="1" applyProtection="1">
      <alignment horizontal="justify" vertical="top"/>
    </xf>
    <xf numFmtId="0" fontId="14" fillId="0" borderId="12" xfId="0" applyFont="1" applyBorder="1" applyAlignment="1" applyProtection="1">
      <alignment horizontal="justify" vertical="top"/>
    </xf>
    <xf numFmtId="0" fontId="14" fillId="0" borderId="9" xfId="0" applyFont="1" applyBorder="1" applyAlignment="1" applyProtection="1">
      <alignment horizontal="justify" vertical="top"/>
    </xf>
    <xf numFmtId="0" fontId="14" fillId="0" borderId="13" xfId="0" applyFont="1" applyBorder="1" applyAlignment="1" applyProtection="1">
      <alignment horizontal="justify" vertical="top"/>
    </xf>
    <xf numFmtId="0" fontId="14" fillId="0" borderId="0" xfId="0" applyFont="1" applyAlignment="1" applyProtection="1">
      <alignment horizontal="justify" vertical="top"/>
    </xf>
    <xf numFmtId="0" fontId="14" fillId="0" borderId="14" xfId="0" applyFont="1" applyBorder="1" applyAlignment="1" applyProtection="1">
      <alignment horizontal="justify" vertical="top"/>
    </xf>
    <xf numFmtId="0" fontId="14" fillId="0" borderId="10" xfId="0" applyFont="1" applyBorder="1" applyAlignment="1" applyProtection="1">
      <alignment horizontal="justify" vertical="top"/>
    </xf>
    <xf numFmtId="0" fontId="14" fillId="0" borderId="7" xfId="0" applyFont="1" applyBorder="1" applyAlignment="1" applyProtection="1">
      <alignment horizontal="justify" vertical="top"/>
    </xf>
    <xf numFmtId="0" fontId="14" fillId="0" borderId="11" xfId="0" applyFont="1" applyBorder="1" applyAlignment="1" applyProtection="1">
      <alignment horizontal="justify" vertical="top"/>
    </xf>
    <xf numFmtId="0" fontId="16" fillId="3" borderId="0" xfId="0" applyFont="1" applyFill="1" applyAlignment="1" applyProtection="1">
      <alignment horizontal="right" wrapText="1"/>
    </xf>
    <xf numFmtId="0" fontId="8" fillId="3" borderId="0" xfId="0" applyFont="1" applyFill="1" applyAlignment="1" applyProtection="1">
      <alignment horizontal="right" vertical="center"/>
    </xf>
    <xf numFmtId="0" fontId="6" fillId="3" borderId="12" xfId="0" applyFont="1" applyFill="1" applyBorder="1" applyAlignment="1" applyProtection="1">
      <alignment horizontal="center" vertical="center"/>
    </xf>
    <xf numFmtId="0" fontId="8" fillId="3" borderId="0" xfId="0" applyFont="1" applyFill="1" applyAlignment="1" applyProtection="1">
      <alignment horizontal="center" vertical="center" wrapText="1"/>
    </xf>
    <xf numFmtId="0" fontId="8" fillId="3" borderId="0" xfId="0" applyFont="1" applyFill="1" applyAlignment="1" applyProtection="1">
      <alignment vertical="center"/>
    </xf>
    <xf numFmtId="0" fontId="8" fillId="3" borderId="0" xfId="0" applyFont="1" applyFill="1" applyAlignment="1" applyProtection="1">
      <alignment horizontal="right" wrapText="1"/>
    </xf>
    <xf numFmtId="0" fontId="8" fillId="3" borderId="0" xfId="0" applyFont="1" applyFill="1" applyAlignment="1" applyProtection="1">
      <alignment horizontal="left" vertical="center" wrapText="1"/>
    </xf>
    <xf numFmtId="0" fontId="6" fillId="3" borderId="7" xfId="0" applyFont="1" applyFill="1" applyBorder="1" applyAlignment="1" applyProtection="1">
      <alignment horizontal="center" vertical="center"/>
    </xf>
    <xf numFmtId="0" fontId="28" fillId="3" borderId="0" xfId="0" applyFont="1" applyFill="1" applyAlignment="1" applyProtection="1">
      <alignment horizontal="center" vertical="center"/>
    </xf>
  </cellXfs>
  <cellStyles count="5">
    <cellStyle name="Euro" xfId="1"/>
    <cellStyle name="Euro 2 2" xfId="3"/>
    <cellStyle name="Normal" xfId="0" builtinId="0"/>
    <cellStyle name="Normal 2" xfId="4"/>
    <cellStyle name="Normal 2 2" xfId="2"/>
  </cellStyles>
  <dxfs count="89">
    <dxf>
      <font>
        <color auto="1"/>
      </font>
      <fill>
        <patternFill patternType="none">
          <bgColor auto="1"/>
        </patternFill>
      </fill>
    </dxf>
    <dxf>
      <font>
        <b/>
        <i val="0"/>
        <color auto="1"/>
      </font>
      <fill>
        <patternFill>
          <bgColor rgb="FFFF0000"/>
        </patternFill>
      </fill>
    </dxf>
    <dxf>
      <font>
        <b/>
        <i val="0"/>
        <color auto="1"/>
      </font>
      <fill>
        <patternFill>
          <bgColor rgb="FF7030A0"/>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
      <font>
        <b/>
        <i val="0"/>
      </font>
      <fill>
        <patternFill>
          <bgColor rgb="FFFF0000"/>
        </patternFill>
      </fill>
    </dxf>
    <dxf>
      <font>
        <b/>
        <i val="0"/>
        <color auto="1"/>
      </font>
      <fill>
        <patternFill>
          <bgColor rgb="FFFF0000"/>
        </patternFill>
      </fill>
    </dxf>
    <dxf>
      <font>
        <b/>
        <i val="0"/>
        <color auto="1"/>
      </font>
      <fill>
        <patternFill>
          <bgColor rgb="FF7030A0"/>
        </patternFill>
      </fill>
    </dxf>
    <dxf>
      <font>
        <b/>
        <i val="0"/>
      </font>
      <fill>
        <patternFill>
          <bgColor rgb="FFFF0000"/>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color rgb="FF9C0006"/>
      </font>
      <fill>
        <patternFill>
          <bgColor rgb="FFFFC7CE"/>
        </patternFill>
      </fill>
    </dxf>
    <dxf>
      <font>
        <b/>
        <i val="0"/>
        <color auto="1"/>
      </font>
      <fill>
        <patternFill>
          <bgColor rgb="FF7030A0"/>
        </patternFill>
      </fill>
    </dxf>
    <dxf>
      <font>
        <color rgb="FF9C0006"/>
      </font>
      <fill>
        <patternFill>
          <bgColor rgb="FFFFC7CE"/>
        </patternFill>
      </fill>
    </dxf>
    <dxf>
      <font>
        <b/>
        <i val="0"/>
      </font>
      <fill>
        <patternFill>
          <bgColor rgb="FFFF0000"/>
        </patternFill>
      </fill>
    </dxf>
    <dxf>
      <font>
        <b/>
        <i val="0"/>
      </font>
      <fill>
        <patternFill>
          <bgColor rgb="FFFF0000"/>
        </patternFill>
      </fill>
    </dxf>
    <dxf>
      <font>
        <color rgb="FF9C0006"/>
      </font>
      <fill>
        <patternFill>
          <bgColor rgb="FFFFC7CE"/>
        </patternFill>
      </fill>
    </dxf>
    <dxf>
      <font>
        <b/>
        <i val="0"/>
        <color auto="1"/>
      </font>
      <fill>
        <patternFill>
          <bgColor rgb="FFFF0000"/>
        </patternFill>
      </fill>
    </dxf>
    <dxf>
      <font>
        <b/>
        <i val="0"/>
        <color auto="1"/>
      </font>
      <fill>
        <patternFill>
          <bgColor rgb="FF7030A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24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0500-000003000000}"/>
            </a:ext>
          </a:extLst>
        </xdr:cNvPr>
        <xdr:cNvGrpSpPr/>
      </xdr:nvGrpSpPr>
      <xdr:grpSpPr>
        <a:xfrm>
          <a:off x="0" y="0"/>
          <a:ext cx="8292301" cy="668845"/>
          <a:chOff x="0" y="0"/>
          <a:chExt cx="8274910" cy="597346"/>
        </a:xfrm>
      </xdr:grpSpPr>
      <xdr:sp macro="" textlink="">
        <xdr:nvSpPr>
          <xdr:cNvPr id="4" name="Text Box 39">
            <a:extLst>
              <a:ext uri="{FF2B5EF4-FFF2-40B4-BE49-F238E27FC236}">
                <a16:creationId xmlns:a16="http://schemas.microsoft.com/office/drawing/2014/main" id="{00000000-0008-0000-05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5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5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5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5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5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5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5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53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1000-000003000000}"/>
            </a:ext>
          </a:extLst>
        </xdr:cNvPr>
        <xdr:cNvGrpSpPr/>
      </xdr:nvGrpSpPr>
      <xdr:grpSpPr>
        <a:xfrm>
          <a:off x="0" y="0"/>
          <a:ext cx="8328935" cy="668845"/>
          <a:chOff x="0" y="0"/>
          <a:chExt cx="8274910" cy="597346"/>
        </a:xfrm>
      </xdr:grpSpPr>
      <xdr:sp macro="" textlink="">
        <xdr:nvSpPr>
          <xdr:cNvPr id="4" name="Text Box 39">
            <a:extLst>
              <a:ext uri="{FF2B5EF4-FFF2-40B4-BE49-F238E27FC236}">
                <a16:creationId xmlns:a16="http://schemas.microsoft.com/office/drawing/2014/main" id="{00000000-0008-0000-10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10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10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1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10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10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10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24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0600-000003000000}"/>
            </a:ext>
          </a:extLst>
        </xdr:cNvPr>
        <xdr:cNvGrpSpPr/>
      </xdr:nvGrpSpPr>
      <xdr:grpSpPr>
        <a:xfrm>
          <a:off x="0" y="0"/>
          <a:ext cx="8292301" cy="668845"/>
          <a:chOff x="0" y="0"/>
          <a:chExt cx="8274910" cy="597346"/>
        </a:xfrm>
      </xdr:grpSpPr>
      <xdr:sp macro="" textlink="">
        <xdr:nvSpPr>
          <xdr:cNvPr id="4" name="Text Box 39">
            <a:extLst>
              <a:ext uri="{FF2B5EF4-FFF2-40B4-BE49-F238E27FC236}">
                <a16:creationId xmlns:a16="http://schemas.microsoft.com/office/drawing/2014/main" id="{00000000-0008-0000-06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6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6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6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6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6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24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0700-000003000000}"/>
            </a:ext>
          </a:extLst>
        </xdr:cNvPr>
        <xdr:cNvGrpSpPr/>
      </xdr:nvGrpSpPr>
      <xdr:grpSpPr>
        <a:xfrm>
          <a:off x="0" y="0"/>
          <a:ext cx="8292301" cy="668845"/>
          <a:chOff x="0" y="0"/>
          <a:chExt cx="8274910" cy="597346"/>
        </a:xfrm>
      </xdr:grpSpPr>
      <xdr:sp macro="" textlink="">
        <xdr:nvSpPr>
          <xdr:cNvPr id="4" name="Text Box 39">
            <a:extLst>
              <a:ext uri="{FF2B5EF4-FFF2-40B4-BE49-F238E27FC236}">
                <a16:creationId xmlns:a16="http://schemas.microsoft.com/office/drawing/2014/main" id="{00000000-0008-0000-07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7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7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7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7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7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7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24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0800-000003000000}"/>
            </a:ext>
          </a:extLst>
        </xdr:cNvPr>
        <xdr:cNvGrpSpPr/>
      </xdr:nvGrpSpPr>
      <xdr:grpSpPr>
        <a:xfrm>
          <a:off x="0" y="0"/>
          <a:ext cx="8292301" cy="668845"/>
          <a:chOff x="0" y="0"/>
          <a:chExt cx="8274910" cy="597346"/>
        </a:xfrm>
      </xdr:grpSpPr>
      <xdr:sp macro="" textlink="">
        <xdr:nvSpPr>
          <xdr:cNvPr id="4" name="Text Box 39">
            <a:extLst>
              <a:ext uri="{FF2B5EF4-FFF2-40B4-BE49-F238E27FC236}">
                <a16:creationId xmlns:a16="http://schemas.microsoft.com/office/drawing/2014/main" id="{00000000-0008-0000-08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8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8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8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8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8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8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8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24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0900-000003000000}"/>
            </a:ext>
          </a:extLst>
        </xdr:cNvPr>
        <xdr:cNvGrpSpPr/>
      </xdr:nvGrpSpPr>
      <xdr:grpSpPr>
        <a:xfrm>
          <a:off x="0" y="0"/>
          <a:ext cx="8292301" cy="668845"/>
          <a:chOff x="0" y="0"/>
          <a:chExt cx="8274910" cy="597346"/>
        </a:xfrm>
      </xdr:grpSpPr>
      <xdr:sp macro="" textlink="">
        <xdr:nvSpPr>
          <xdr:cNvPr id="4" name="Text Box 39">
            <a:extLst>
              <a:ext uri="{FF2B5EF4-FFF2-40B4-BE49-F238E27FC236}">
                <a16:creationId xmlns:a16="http://schemas.microsoft.com/office/drawing/2014/main" id="{00000000-0008-0000-09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9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9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9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9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9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9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24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0A00-000003000000}"/>
            </a:ext>
          </a:extLst>
        </xdr:cNvPr>
        <xdr:cNvGrpSpPr/>
      </xdr:nvGrpSpPr>
      <xdr:grpSpPr>
        <a:xfrm>
          <a:off x="0" y="0"/>
          <a:ext cx="8292301" cy="668845"/>
          <a:chOff x="0" y="0"/>
          <a:chExt cx="8274910" cy="597346"/>
        </a:xfrm>
      </xdr:grpSpPr>
      <xdr:sp macro="" textlink="">
        <xdr:nvSpPr>
          <xdr:cNvPr id="4" name="Text Box 39">
            <a:extLst>
              <a:ext uri="{FF2B5EF4-FFF2-40B4-BE49-F238E27FC236}">
                <a16:creationId xmlns:a16="http://schemas.microsoft.com/office/drawing/2014/main" id="{00000000-0008-0000-0A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A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A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A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A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A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A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A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2482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0B00-000003000000}"/>
            </a:ext>
          </a:extLst>
        </xdr:cNvPr>
        <xdr:cNvGrpSpPr/>
      </xdr:nvGrpSpPr>
      <xdr:grpSpPr>
        <a:xfrm>
          <a:off x="0" y="0"/>
          <a:ext cx="8292301" cy="668845"/>
          <a:chOff x="0" y="0"/>
          <a:chExt cx="8274910" cy="597346"/>
        </a:xfrm>
      </xdr:grpSpPr>
      <xdr:sp macro="" textlink="">
        <xdr:nvSpPr>
          <xdr:cNvPr id="4" name="Text Box 39">
            <a:extLst>
              <a:ext uri="{FF2B5EF4-FFF2-40B4-BE49-F238E27FC236}">
                <a16:creationId xmlns:a16="http://schemas.microsoft.com/office/drawing/2014/main" id="{00000000-0008-0000-0B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B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B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B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B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B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B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53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0E00-000003000000}"/>
            </a:ext>
          </a:extLst>
        </xdr:cNvPr>
        <xdr:cNvGrpSpPr/>
      </xdr:nvGrpSpPr>
      <xdr:grpSpPr>
        <a:xfrm>
          <a:off x="0" y="0"/>
          <a:ext cx="8328935" cy="668845"/>
          <a:chOff x="0" y="0"/>
          <a:chExt cx="8274910" cy="597346"/>
        </a:xfrm>
      </xdr:grpSpPr>
      <xdr:sp macro="" textlink="">
        <xdr:nvSpPr>
          <xdr:cNvPr id="4" name="Text Box 39">
            <a:extLst>
              <a:ext uri="{FF2B5EF4-FFF2-40B4-BE49-F238E27FC236}">
                <a16:creationId xmlns:a16="http://schemas.microsoft.com/office/drawing/2014/main" id="{00000000-0008-0000-0E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E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E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E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E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E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48597</xdr:colOff>
      <xdr:row>76</xdr:row>
      <xdr:rowOff>26631</xdr:rowOff>
    </xdr:from>
    <xdr:to>
      <xdr:col>12</xdr:col>
      <xdr:colOff>515322</xdr:colOff>
      <xdr:row>78</xdr:row>
      <xdr:rowOff>26631</xdr:rowOff>
    </xdr:to>
    <xdr:pic>
      <xdr:nvPicPr>
        <xdr:cNvPr id="2" name="Picture 13">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a:lum bright="-78000" contrast="6000"/>
          <a:extLst>
            <a:ext uri="{28A0092B-C50C-407E-A947-70E740481C1C}">
              <a14:useLocalDpi xmlns:a14="http://schemas.microsoft.com/office/drawing/2010/main" val="0"/>
            </a:ext>
          </a:extLst>
        </a:blip>
        <a:srcRect/>
        <a:stretch>
          <a:fillRect/>
        </a:stretch>
      </xdr:blipFill>
      <xdr:spPr bwMode="auto">
        <a:xfrm>
          <a:off x="48597" y="17571681"/>
          <a:ext cx="81534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12</xdr:col>
      <xdr:colOff>635666</xdr:colOff>
      <xdr:row>4</xdr:row>
      <xdr:rowOff>68037</xdr:rowOff>
    </xdr:to>
    <xdr:grpSp>
      <xdr:nvGrpSpPr>
        <xdr:cNvPr id="3" name="Grupo 2">
          <a:extLst>
            <a:ext uri="{FF2B5EF4-FFF2-40B4-BE49-F238E27FC236}">
              <a16:creationId xmlns:a16="http://schemas.microsoft.com/office/drawing/2014/main" id="{00000000-0008-0000-0F00-000003000000}"/>
            </a:ext>
          </a:extLst>
        </xdr:cNvPr>
        <xdr:cNvGrpSpPr/>
      </xdr:nvGrpSpPr>
      <xdr:grpSpPr>
        <a:xfrm>
          <a:off x="0" y="0"/>
          <a:ext cx="8328935" cy="668845"/>
          <a:chOff x="0" y="0"/>
          <a:chExt cx="8274910" cy="597346"/>
        </a:xfrm>
      </xdr:grpSpPr>
      <xdr:sp macro="" textlink="">
        <xdr:nvSpPr>
          <xdr:cNvPr id="4" name="Text Box 39">
            <a:extLst>
              <a:ext uri="{FF2B5EF4-FFF2-40B4-BE49-F238E27FC236}">
                <a16:creationId xmlns:a16="http://schemas.microsoft.com/office/drawing/2014/main" id="{00000000-0008-0000-0F00-000004000000}"/>
              </a:ext>
            </a:extLst>
          </xdr:cNvPr>
          <xdr:cNvSpPr txBox="1">
            <a:spLocks noChangeArrowheads="1"/>
          </xdr:cNvSpPr>
        </xdr:nvSpPr>
        <xdr:spPr bwMode="auto">
          <a:xfrm>
            <a:off x="470616" y="144418"/>
            <a:ext cx="2743945" cy="298464"/>
          </a:xfrm>
          <a:prstGeom prst="rect">
            <a:avLst/>
          </a:prstGeom>
          <a:solidFill>
            <a:srgbClr val="FFFFFF"/>
          </a:solid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CONSEJO NACIONAL DE LA JUDICATURA</a:t>
            </a:r>
          </a:p>
          <a:p>
            <a:pPr algn="ctr" rtl="1">
              <a:defRPr sz="1000"/>
            </a:pPr>
            <a:r>
              <a:rPr lang="es-ES" sz="800" b="1" i="0" strike="noStrike">
                <a:solidFill>
                  <a:srgbClr val="000000"/>
                </a:solidFill>
                <a:latin typeface="Times New Roman"/>
                <a:cs typeface="Times New Roman"/>
              </a:rPr>
              <a:t>UNIDAD TÉCNICA DE EVALUACIÓN</a:t>
            </a:r>
          </a:p>
        </xdr:txBody>
      </xdr:sp>
      <xdr:sp macro="" textlink="">
        <xdr:nvSpPr>
          <xdr:cNvPr id="5" name="Text Box 40">
            <a:extLst>
              <a:ext uri="{FF2B5EF4-FFF2-40B4-BE49-F238E27FC236}">
                <a16:creationId xmlns:a16="http://schemas.microsoft.com/office/drawing/2014/main" id="{00000000-0008-0000-0F00-000005000000}"/>
              </a:ext>
            </a:extLst>
          </xdr:cNvPr>
          <xdr:cNvSpPr txBox="1">
            <a:spLocks noChangeArrowheads="1"/>
          </xdr:cNvSpPr>
        </xdr:nvSpPr>
        <xdr:spPr bwMode="auto">
          <a:xfrm>
            <a:off x="4727783" y="105842"/>
            <a:ext cx="2979752" cy="462137"/>
          </a:xfrm>
          <a:prstGeom prst="rect">
            <a:avLst/>
          </a:prstGeom>
          <a:noFill/>
          <a:ln w="9525">
            <a:noFill/>
            <a:miter lim="800000"/>
            <a:headEnd/>
            <a:tailEnd/>
          </a:ln>
        </xdr:spPr>
        <xdr:txBody>
          <a:bodyPr vertOverflow="clip" wrap="square" lIns="27432" tIns="18288" rIns="27432" bIns="0" anchor="t" upright="1"/>
          <a:lstStyle/>
          <a:p>
            <a:pPr algn="ctr" rtl="1">
              <a:defRPr sz="1000"/>
            </a:pPr>
            <a:r>
              <a:rPr lang="es-ES" sz="800" b="1" i="0" strike="noStrike">
                <a:solidFill>
                  <a:srgbClr val="000000"/>
                </a:solidFill>
                <a:latin typeface="Times New Roman"/>
                <a:cs typeface="Times New Roman"/>
              </a:rPr>
              <a:t>CORTE SUPREMA DE JUSTICIA</a:t>
            </a:r>
          </a:p>
          <a:p>
            <a:pPr algn="ctr" rtl="1">
              <a:defRPr sz="1000"/>
            </a:pPr>
            <a:r>
              <a:rPr lang="es-ES" sz="800" b="1" i="0" strike="noStrike">
                <a:solidFill>
                  <a:srgbClr val="000000"/>
                </a:solidFill>
                <a:latin typeface="Times New Roman"/>
                <a:cs typeface="Times New Roman"/>
              </a:rPr>
              <a:t>DIRECCIÓN DE PLANIFICACIÓN INSTITUCIONAL</a:t>
            </a:r>
          </a:p>
          <a:p>
            <a:pPr algn="ctr" rtl="1">
              <a:defRPr sz="1000"/>
            </a:pPr>
            <a:r>
              <a:rPr lang="es-ES" sz="800" b="1" i="0" strike="noStrike">
                <a:solidFill>
                  <a:srgbClr val="000000"/>
                </a:solidFill>
                <a:latin typeface="Times New Roman"/>
                <a:cs typeface="Times New Roman"/>
              </a:rPr>
              <a:t>UNIDAD DE INFORMACION Y ESTADISTICA</a:t>
            </a:r>
          </a:p>
          <a:p>
            <a:pPr algn="ctr" rtl="1">
              <a:defRPr sz="1000"/>
            </a:pPr>
            <a:endParaRPr lang="es-ES" sz="800" b="1" i="0" strike="noStrike">
              <a:solidFill>
                <a:srgbClr val="000000"/>
              </a:solidFill>
              <a:latin typeface="Times New Roman"/>
              <a:cs typeface="Times New Roman"/>
            </a:endParaRPr>
          </a:p>
        </xdr:txBody>
      </xdr:sp>
      <xdr:grpSp>
        <xdr:nvGrpSpPr>
          <xdr:cNvPr id="6" name="Group 41">
            <a:extLst>
              <a:ext uri="{FF2B5EF4-FFF2-40B4-BE49-F238E27FC236}">
                <a16:creationId xmlns:a16="http://schemas.microsoft.com/office/drawing/2014/main" id="{00000000-0008-0000-0F00-000006000000}"/>
              </a:ext>
            </a:extLst>
          </xdr:cNvPr>
          <xdr:cNvGrpSpPr>
            <a:grpSpLocks/>
          </xdr:cNvGrpSpPr>
        </xdr:nvGrpSpPr>
        <xdr:grpSpPr bwMode="auto">
          <a:xfrm>
            <a:off x="0" y="0"/>
            <a:ext cx="670593" cy="548788"/>
            <a:chOff x="1695" y="1417"/>
            <a:chExt cx="6369" cy="5644"/>
          </a:xfrm>
        </xdr:grpSpPr>
        <xdr:pic>
          <xdr:nvPicPr>
            <xdr:cNvPr id="10" name="Picture 42" descr="logo CNJ2">
              <a:extLst>
                <a:ext uri="{FF2B5EF4-FFF2-40B4-BE49-F238E27FC236}">
                  <a16:creationId xmlns:a16="http://schemas.microsoft.com/office/drawing/2014/main" id="{00000000-0008-0000-0F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95" y="1417"/>
              <a:ext cx="6369" cy="5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Oval 43">
              <a:extLst>
                <a:ext uri="{FF2B5EF4-FFF2-40B4-BE49-F238E27FC236}">
                  <a16:creationId xmlns:a16="http://schemas.microsoft.com/office/drawing/2014/main" id="{00000000-0008-0000-0F00-00000B000000}"/>
                </a:ext>
              </a:extLst>
            </xdr:cNvPr>
            <xdr:cNvSpPr>
              <a:spLocks noChangeArrowheads="1"/>
            </xdr:cNvSpPr>
          </xdr:nvSpPr>
          <xdr:spPr bwMode="auto">
            <a:xfrm>
              <a:off x="2241" y="1796"/>
              <a:ext cx="4860" cy="486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nvGrpSpPr>
          <xdr:cNvPr id="7" name="Grupo 6">
            <a:extLst>
              <a:ext uri="{FF2B5EF4-FFF2-40B4-BE49-F238E27FC236}">
                <a16:creationId xmlns:a16="http://schemas.microsoft.com/office/drawing/2014/main" id="{00000000-0008-0000-0F00-000007000000}"/>
              </a:ext>
            </a:extLst>
          </xdr:cNvPr>
          <xdr:cNvGrpSpPr/>
        </xdr:nvGrpSpPr>
        <xdr:grpSpPr>
          <a:xfrm>
            <a:off x="7528394" y="8658"/>
            <a:ext cx="746516" cy="588688"/>
            <a:chOff x="7528394" y="8658"/>
            <a:chExt cx="746516" cy="588688"/>
          </a:xfrm>
        </xdr:grpSpPr>
        <xdr:pic>
          <xdr:nvPicPr>
            <xdr:cNvPr id="8" name="Picture 56">
              <a:extLst>
                <a:ext uri="{FF2B5EF4-FFF2-40B4-BE49-F238E27FC236}">
                  <a16:creationId xmlns:a16="http://schemas.microsoft.com/office/drawing/2014/main" id="{00000000-0008-0000-0F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bwMode="auto">
            <a:xfrm>
              <a:off x="7595447" y="8658"/>
              <a:ext cx="593117" cy="519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9" name="Rectángulo 8">
              <a:extLst>
                <a:ext uri="{FF2B5EF4-FFF2-40B4-BE49-F238E27FC236}">
                  <a16:creationId xmlns:a16="http://schemas.microsoft.com/office/drawing/2014/main" id="{00000000-0008-0000-0F00-000009000000}"/>
                </a:ext>
              </a:extLst>
            </xdr:cNvPr>
            <xdr:cNvSpPr/>
          </xdr:nvSpPr>
          <xdr:spPr>
            <a:xfrm>
              <a:off x="7528394" y="311739"/>
              <a:ext cx="746516" cy="285607"/>
            </a:xfrm>
            <a:prstGeom prst="rect">
              <a:avLst/>
            </a:prstGeom>
            <a:noFill/>
          </xdr:spPr>
          <xdr:txBody>
            <a:bodyPr wrap="none" lIns="91440" tIns="45720" rIns="91440" bIns="45720">
              <a:prstTxWarp prst="textArchDown">
                <a:avLst>
                  <a:gd name="adj" fmla="val 20925644"/>
                </a:avLst>
              </a:prstTxWarp>
              <a:spAutoFit/>
            </a:bodyPr>
            <a:lstStyle/>
            <a:p>
              <a:pPr algn="ctr"/>
              <a:r>
                <a:rPr lang="es-ES" sz="800" b="0" cap="none" spc="0">
                  <a:ln w="0"/>
                  <a:solidFill>
                    <a:schemeClr val="tx1"/>
                  </a:solidFill>
                  <a:effectLst>
                    <a:outerShdw blurRad="38100" dist="19050" dir="2700000" algn="tl" rotWithShape="0">
                      <a:schemeClr val="dk1">
                        <a:alpha val="40000"/>
                      </a:schemeClr>
                    </a:outerShdw>
                  </a:effectLst>
                </a:rPr>
                <a:t>DPI-UIE</a:t>
              </a:r>
              <a:r>
                <a:rPr lang="es-ES" sz="800" b="0" cap="none" spc="0" baseline="0">
                  <a:ln w="0"/>
                  <a:solidFill>
                    <a:schemeClr val="tx1"/>
                  </a:solidFill>
                  <a:effectLst>
                    <a:outerShdw blurRad="38100" dist="19050" dir="2700000" algn="tl" rotWithShape="0">
                      <a:schemeClr val="dk1">
                        <a:alpha val="40000"/>
                      </a:schemeClr>
                    </a:outerShdw>
                  </a:effectLst>
                </a:rPr>
                <a:t> 2023</a:t>
              </a:r>
              <a:endParaRPr lang="es-ES" sz="800" b="0" cap="none" spc="0">
                <a:ln w="0"/>
                <a:solidFill>
                  <a:schemeClr val="tx1"/>
                </a:solidFill>
                <a:effectLst>
                  <a:outerShdw blurRad="38100" dist="19050" dir="2700000" algn="tl" rotWithShape="0">
                    <a:schemeClr val="dk1">
                      <a:alpha val="40000"/>
                    </a:schemeClr>
                  </a:outerShdw>
                </a:effectLst>
              </a:endParaRPr>
            </a:p>
          </xdr:txBody>
        </xdr:sp>
      </xdr:grpSp>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8"/>
  <sheetViews>
    <sheetView tabSelected="1" view="pageBreakPreview" zoomScale="130" zoomScaleNormal="100" zoomScaleSheetLayoutView="130" workbookViewId="0">
      <selection activeCell="B7" sqref="B7:J7"/>
    </sheetView>
  </sheetViews>
  <sheetFormatPr baseColWidth="10" defaultRowHeight="9" x14ac:dyDescent="0.2"/>
  <cols>
    <col min="1" max="1" width="10.5703125" style="2" customWidth="1"/>
    <col min="2" max="2" width="12.7109375" style="2" customWidth="1"/>
    <col min="3" max="6" width="8.7109375" style="2" customWidth="1"/>
    <col min="7"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50" customFormat="1" ht="26.25" customHeight="1" x14ac:dyDescent="0.25">
      <c r="A7" s="91" t="s">
        <v>112</v>
      </c>
      <c r="B7" s="94"/>
      <c r="C7" s="94"/>
      <c r="D7" s="94"/>
      <c r="E7" s="94"/>
      <c r="F7" s="94"/>
      <c r="G7" s="94"/>
      <c r="H7" s="94"/>
      <c r="I7" s="94"/>
      <c r="J7" s="94"/>
      <c r="K7" s="26" t="s">
        <v>74</v>
      </c>
      <c r="L7" s="94"/>
      <c r="M7" s="94"/>
    </row>
    <row r="8" spans="1:15" s="51" customFormat="1" ht="23.25" customHeight="1" x14ac:dyDescent="0.25">
      <c r="A8" s="95" t="s">
        <v>0</v>
      </c>
      <c r="B8" s="95"/>
      <c r="C8" s="96"/>
      <c r="D8" s="96"/>
      <c r="E8" s="96"/>
      <c r="F8" s="96"/>
      <c r="G8" s="96"/>
      <c r="H8" s="91" t="s">
        <v>1</v>
      </c>
      <c r="I8" s="97" t="s">
        <v>150</v>
      </c>
      <c r="J8" s="97"/>
      <c r="K8" s="91" t="s">
        <v>2</v>
      </c>
      <c r="L8" s="98">
        <v>2023</v>
      </c>
      <c r="M8" s="98"/>
    </row>
    <row r="9" spans="1:15" s="51" customFormat="1" ht="4.5" customHeight="1" x14ac:dyDescent="0.2">
      <c r="A9" s="30"/>
      <c r="B9" s="30"/>
      <c r="C9" s="30"/>
      <c r="D9" s="30"/>
      <c r="E9" s="31"/>
      <c r="F9" s="32"/>
      <c r="G9" s="32"/>
      <c r="H9" s="31"/>
      <c r="I9" s="91"/>
      <c r="J9" s="30"/>
      <c r="K9" s="31"/>
      <c r="L9" s="30"/>
      <c r="M9" s="30"/>
      <c r="N9" s="55"/>
      <c r="O9" s="55"/>
    </row>
    <row r="10" spans="1:15" s="51" customFormat="1" ht="15" customHeight="1" x14ac:dyDescent="0.2">
      <c r="A10" s="25" t="s">
        <v>73</v>
      </c>
      <c r="B10" s="105"/>
      <c r="C10" s="105"/>
      <c r="D10" s="105"/>
      <c r="E10" s="91" t="s">
        <v>22</v>
      </c>
      <c r="F10" s="105"/>
      <c r="G10" s="105"/>
      <c r="H10" s="105"/>
      <c r="I10" s="91" t="s">
        <v>23</v>
      </c>
      <c r="J10" s="105"/>
      <c r="K10" s="105"/>
      <c r="L10" s="105"/>
      <c r="M10" s="105"/>
    </row>
    <row r="11" spans="1:15" s="88" customFormat="1" ht="16.5" customHeight="1" x14ac:dyDescent="0.2">
      <c r="A11" s="87"/>
      <c r="B11" s="87"/>
      <c r="C11" s="87"/>
      <c r="D11" s="87"/>
      <c r="E11" s="87"/>
      <c r="F11" s="87"/>
      <c r="G11" s="87"/>
      <c r="H11" s="87"/>
      <c r="I11" s="87"/>
      <c r="J11" s="87"/>
      <c r="K11" s="87"/>
      <c r="L11" s="87"/>
      <c r="M11" s="87"/>
    </row>
    <row r="12" spans="1:15" ht="12.75" customHeight="1" x14ac:dyDescent="0.2">
      <c r="A12" s="106" t="s">
        <v>3</v>
      </c>
      <c r="B12" s="102" t="s">
        <v>21</v>
      </c>
      <c r="C12" s="103"/>
      <c r="D12" s="103"/>
      <c r="E12" s="103"/>
      <c r="F12" s="103"/>
      <c r="G12" s="103"/>
      <c r="H12" s="103"/>
      <c r="I12" s="103"/>
      <c r="J12" s="103"/>
      <c r="K12" s="103"/>
      <c r="L12" s="103"/>
      <c r="M12" s="104"/>
    </row>
    <row r="13" spans="1:15" ht="29.25" customHeight="1" x14ac:dyDescent="0.2">
      <c r="A13" s="107"/>
      <c r="B13" s="69" t="s">
        <v>69</v>
      </c>
      <c r="C13" s="100" t="s">
        <v>113</v>
      </c>
      <c r="D13" s="101"/>
      <c r="E13" s="100" t="s">
        <v>133</v>
      </c>
      <c r="F13" s="101"/>
      <c r="G13" s="100" t="s">
        <v>37</v>
      </c>
      <c r="H13" s="101"/>
      <c r="I13" s="100" t="s">
        <v>38</v>
      </c>
      <c r="J13" s="101"/>
      <c r="K13" s="68" t="s">
        <v>36</v>
      </c>
      <c r="L13" s="100" t="s">
        <v>49</v>
      </c>
      <c r="M13" s="101"/>
    </row>
    <row r="14" spans="1:15" ht="25.5" customHeight="1" x14ac:dyDescent="0.2">
      <c r="A14" s="82" t="s">
        <v>20</v>
      </c>
      <c r="B14" s="90"/>
      <c r="C14" s="111"/>
      <c r="D14" s="112"/>
      <c r="E14" s="113"/>
      <c r="F14" s="114"/>
      <c r="G14" s="111"/>
      <c r="H14" s="112"/>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9"/>
      <c r="D17" s="9"/>
      <c r="E17" s="9"/>
      <c r="F17" s="8">
        <f>+C17+D17-E17-C43</f>
        <v>0</v>
      </c>
      <c r="G17" s="47"/>
      <c r="H17" s="47"/>
      <c r="I17" s="110" t="s">
        <v>110</v>
      </c>
      <c r="J17" s="110"/>
      <c r="K17" s="110"/>
      <c r="L17" s="9"/>
      <c r="M17" s="47"/>
    </row>
    <row r="18" spans="1:13" ht="20.25" customHeight="1" x14ac:dyDescent="0.2">
      <c r="A18" s="108" t="s">
        <v>35</v>
      </c>
      <c r="B18" s="109"/>
      <c r="C18" s="9"/>
      <c r="D18" s="9"/>
      <c r="E18" s="9"/>
      <c r="F18" s="8">
        <f>+C18+D18-E18-D43</f>
        <v>0</v>
      </c>
      <c r="G18" s="47"/>
      <c r="H18" s="33"/>
      <c r="I18" s="110" t="s">
        <v>50</v>
      </c>
      <c r="J18" s="110"/>
      <c r="K18" s="110"/>
      <c r="L18" s="9"/>
      <c r="M18" s="47"/>
    </row>
    <row r="19" spans="1:13" ht="20.25" customHeight="1" x14ac:dyDescent="0.2">
      <c r="A19" s="108" t="s">
        <v>48</v>
      </c>
      <c r="B19" s="109"/>
      <c r="C19" s="9"/>
      <c r="D19" s="9"/>
      <c r="E19" s="9"/>
      <c r="F19" s="8">
        <f>+C19+D19-E19-E43</f>
        <v>0</v>
      </c>
      <c r="G19" s="47"/>
      <c r="H19" s="33"/>
      <c r="I19" s="47"/>
      <c r="J19" s="47"/>
      <c r="K19" s="47"/>
      <c r="L19" s="47"/>
      <c r="M19" s="47"/>
    </row>
    <row r="20" spans="1:13" ht="20.25" customHeight="1" x14ac:dyDescent="0.2">
      <c r="A20" s="108" t="s">
        <v>134</v>
      </c>
      <c r="B20" s="109"/>
      <c r="C20" s="9"/>
      <c r="D20" s="9"/>
      <c r="E20" s="9"/>
      <c r="F20" s="8">
        <f>+C20+D20-E20-F43</f>
        <v>0</v>
      </c>
      <c r="G20" s="47"/>
      <c r="H20" s="33"/>
      <c r="I20" s="47"/>
      <c r="J20" s="47"/>
      <c r="K20" s="47"/>
      <c r="L20" s="47"/>
      <c r="M20" s="47"/>
    </row>
    <row r="21" spans="1:13" ht="20.25" customHeight="1" x14ac:dyDescent="0.2">
      <c r="A21" s="116" t="s">
        <v>46</v>
      </c>
      <c r="B21" s="116"/>
      <c r="C21" s="8">
        <f>SUM(C17:C20)</f>
        <v>0</v>
      </c>
      <c r="D21" s="8">
        <f t="shared" ref="D21:F21" si="0">SUM(D17:D20)</f>
        <v>0</v>
      </c>
      <c r="E21" s="8">
        <f t="shared" si="0"/>
        <v>0</v>
      </c>
      <c r="F21" s="8">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70"/>
      <c r="M22" s="47"/>
    </row>
    <row r="23" spans="1:13" ht="20.25" customHeight="1" x14ac:dyDescent="0.2">
      <c r="A23" s="120" t="s">
        <v>97</v>
      </c>
      <c r="B23" s="121"/>
      <c r="C23" s="121"/>
      <c r="D23" s="121"/>
      <c r="E23" s="121"/>
      <c r="F23" s="121"/>
      <c r="G23" s="122"/>
      <c r="H23" s="47"/>
      <c r="I23" s="117" t="s">
        <v>68</v>
      </c>
      <c r="J23" s="118"/>
      <c r="K23" s="119"/>
      <c r="L23" s="70"/>
      <c r="M23" s="47"/>
    </row>
    <row r="24" spans="1:13" ht="15.75" customHeight="1" x14ac:dyDescent="0.2">
      <c r="A24" s="123" t="s">
        <v>86</v>
      </c>
      <c r="B24" s="123"/>
      <c r="C24" s="124" t="s">
        <v>129</v>
      </c>
      <c r="D24" s="125"/>
      <c r="E24" s="125"/>
      <c r="F24" s="126"/>
      <c r="G24" s="127" t="s">
        <v>85</v>
      </c>
      <c r="H24" s="47"/>
      <c r="I24" s="117" t="s">
        <v>114</v>
      </c>
      <c r="J24" s="118"/>
      <c r="K24" s="119"/>
      <c r="L24" s="70"/>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59"/>
      <c r="D27" s="59"/>
      <c r="E27" s="59"/>
      <c r="F27" s="59"/>
      <c r="G27" s="59"/>
      <c r="H27" s="47"/>
      <c r="I27" s="100" t="s">
        <v>116</v>
      </c>
      <c r="J27" s="137"/>
      <c r="K27" s="83" t="s">
        <v>19</v>
      </c>
      <c r="L27" s="83" t="s">
        <v>117</v>
      </c>
      <c r="M27" s="47"/>
    </row>
    <row r="28" spans="1:13" ht="20.25" customHeight="1" x14ac:dyDescent="0.2">
      <c r="A28" s="131" t="s">
        <v>76</v>
      </c>
      <c r="B28" s="132"/>
      <c r="C28" s="70"/>
      <c r="D28" s="70"/>
      <c r="E28" s="70"/>
      <c r="F28" s="70"/>
      <c r="G28" s="70"/>
      <c r="H28" s="47"/>
      <c r="I28" s="138" t="s">
        <v>16</v>
      </c>
      <c r="J28" s="139"/>
      <c r="K28" s="9"/>
      <c r="L28" s="9"/>
      <c r="M28" s="47"/>
    </row>
    <row r="29" spans="1:13" ht="20.25" customHeight="1" x14ac:dyDescent="0.2">
      <c r="A29" s="131" t="s">
        <v>77</v>
      </c>
      <c r="B29" s="132"/>
      <c r="C29" s="70"/>
      <c r="D29" s="70"/>
      <c r="E29" s="70"/>
      <c r="F29" s="70"/>
      <c r="G29" s="70"/>
      <c r="H29" s="47"/>
      <c r="I29" s="138" t="s">
        <v>17</v>
      </c>
      <c r="J29" s="139"/>
      <c r="K29" s="9"/>
      <c r="L29" s="9"/>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70"/>
      <c r="D31" s="70"/>
      <c r="E31" s="70"/>
      <c r="F31" s="70"/>
      <c r="G31" s="70"/>
      <c r="H31" s="47"/>
      <c r="I31" s="133" t="s">
        <v>154</v>
      </c>
      <c r="J31" s="133"/>
      <c r="K31" s="133"/>
      <c r="L31" s="133"/>
      <c r="M31" s="47"/>
    </row>
    <row r="32" spans="1:13" ht="19.5" customHeight="1" x14ac:dyDescent="0.2">
      <c r="A32" s="131" t="s">
        <v>76</v>
      </c>
      <c r="B32" s="132"/>
      <c r="C32" s="70"/>
      <c r="D32" s="70"/>
      <c r="E32" s="70"/>
      <c r="F32" s="70"/>
      <c r="G32" s="70"/>
      <c r="H32" s="47"/>
      <c r="I32" s="134" t="s">
        <v>79</v>
      </c>
      <c r="J32" s="21" t="s">
        <v>80</v>
      </c>
      <c r="K32" s="18" t="s">
        <v>18</v>
      </c>
      <c r="L32" s="18" t="s">
        <v>19</v>
      </c>
      <c r="M32" s="47"/>
    </row>
    <row r="33" spans="1:14" ht="21" customHeight="1" x14ac:dyDescent="0.2">
      <c r="A33" s="131" t="s">
        <v>77</v>
      </c>
      <c r="B33" s="132"/>
      <c r="C33" s="70"/>
      <c r="D33" s="70"/>
      <c r="E33" s="70"/>
      <c r="F33" s="70"/>
      <c r="G33" s="70"/>
      <c r="H33" s="47"/>
      <c r="I33" s="134"/>
      <c r="J33" s="20" t="s">
        <v>16</v>
      </c>
      <c r="K33" s="74"/>
      <c r="L33" s="74"/>
      <c r="M33" s="47"/>
    </row>
    <row r="34" spans="1:14" ht="19.5" customHeight="1" x14ac:dyDescent="0.2">
      <c r="A34" s="131" t="s">
        <v>78</v>
      </c>
      <c r="B34" s="132"/>
      <c r="C34" s="70"/>
      <c r="D34" s="70"/>
      <c r="E34" s="70"/>
      <c r="F34" s="70"/>
      <c r="G34" s="70"/>
      <c r="H34" s="47"/>
      <c r="I34" s="134"/>
      <c r="J34" s="19" t="s">
        <v>17</v>
      </c>
      <c r="K34" s="74"/>
      <c r="L34" s="74"/>
      <c r="M34" s="47"/>
    </row>
    <row r="35" spans="1:14" ht="17.25" customHeight="1" x14ac:dyDescent="0.2">
      <c r="A35" s="145" t="s">
        <v>127</v>
      </c>
      <c r="B35" s="146"/>
      <c r="C35" s="146"/>
      <c r="D35" s="146"/>
      <c r="E35" s="146"/>
      <c r="F35" s="146"/>
      <c r="G35" s="147"/>
      <c r="H35" s="47"/>
      <c r="I35" s="140" t="s">
        <v>131</v>
      </c>
      <c r="J35" s="140"/>
      <c r="K35" s="141"/>
      <c r="L35" s="141"/>
      <c r="M35" s="47"/>
    </row>
    <row r="36" spans="1:14" ht="19.5" customHeight="1" x14ac:dyDescent="0.2">
      <c r="A36" s="148" t="s">
        <v>40</v>
      </c>
      <c r="B36" s="149"/>
      <c r="C36" s="59"/>
      <c r="D36" s="59"/>
      <c r="E36" s="59"/>
      <c r="F36" s="59"/>
      <c r="G36" s="59"/>
      <c r="H36" s="47"/>
      <c r="I36" s="140" t="s">
        <v>31</v>
      </c>
      <c r="J36" s="140"/>
      <c r="K36" s="141"/>
      <c r="L36" s="141"/>
      <c r="M36" s="47"/>
    </row>
    <row r="37" spans="1:14" ht="19.5" customHeight="1" x14ac:dyDescent="0.2">
      <c r="A37" s="108" t="s">
        <v>41</v>
      </c>
      <c r="B37" s="109"/>
      <c r="C37" s="70"/>
      <c r="D37" s="70"/>
      <c r="E37" s="70"/>
      <c r="F37" s="70"/>
      <c r="G37" s="70"/>
      <c r="H37" s="47"/>
      <c r="I37" s="140" t="s">
        <v>115</v>
      </c>
      <c r="J37" s="140"/>
      <c r="K37" s="141"/>
      <c r="L37" s="141"/>
      <c r="M37" s="47"/>
    </row>
    <row r="38" spans="1:14" ht="19.5" customHeight="1" x14ac:dyDescent="0.2">
      <c r="A38" s="108" t="s">
        <v>42</v>
      </c>
      <c r="B38" s="109"/>
      <c r="C38" s="70"/>
      <c r="D38" s="70"/>
      <c r="E38" s="70"/>
      <c r="F38" s="70"/>
      <c r="G38" s="70"/>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59"/>
      <c r="D40" s="59"/>
      <c r="E40" s="59"/>
      <c r="F40" s="59"/>
      <c r="G40" s="59"/>
      <c r="H40" s="47"/>
      <c r="I40" s="156" t="s">
        <v>53</v>
      </c>
      <c r="J40" s="157"/>
      <c r="K40" s="158"/>
      <c r="L40" s="10"/>
      <c r="M40" s="10"/>
    </row>
    <row r="41" spans="1:14" ht="18" customHeight="1" x14ac:dyDescent="0.2">
      <c r="A41" s="108" t="s">
        <v>44</v>
      </c>
      <c r="B41" s="109"/>
      <c r="C41" s="70"/>
      <c r="D41" s="70"/>
      <c r="E41" s="70"/>
      <c r="F41" s="70"/>
      <c r="G41" s="70"/>
      <c r="H41" s="47"/>
      <c r="I41" s="156" t="s">
        <v>54</v>
      </c>
      <c r="J41" s="157"/>
      <c r="K41" s="158"/>
      <c r="L41" s="10"/>
      <c r="M41" s="10"/>
    </row>
    <row r="42" spans="1:14" ht="18" customHeight="1" x14ac:dyDescent="0.2">
      <c r="A42" s="159" t="s">
        <v>45</v>
      </c>
      <c r="B42" s="159"/>
      <c r="C42" s="70"/>
      <c r="D42" s="70"/>
      <c r="E42" s="70"/>
      <c r="F42" s="70"/>
      <c r="G42" s="70"/>
      <c r="H42" s="47"/>
      <c r="I42" s="156" t="s">
        <v>55</v>
      </c>
      <c r="J42" s="157"/>
      <c r="K42" s="158"/>
      <c r="L42" s="10"/>
      <c r="M42" s="10"/>
    </row>
    <row r="43" spans="1:14" ht="18" customHeight="1" x14ac:dyDescent="0.2">
      <c r="A43" s="169" t="s">
        <v>46</v>
      </c>
      <c r="B43" s="169"/>
      <c r="C43" s="24">
        <f>SUM(C27:C29,C31:C35,C36:C38,C40:C42)</f>
        <v>0</v>
      </c>
      <c r="D43" s="24">
        <f t="shared" ref="D43:F43" si="1">SUM(D27:D29,D31:D35,D36:D38,D40:D42)</f>
        <v>0</v>
      </c>
      <c r="E43" s="24">
        <f t="shared" si="1"/>
        <v>0</v>
      </c>
      <c r="F43" s="24">
        <f t="shared" si="1"/>
        <v>0</v>
      </c>
      <c r="G43" s="24">
        <f>SUM(G27:G29,G31:G35,G36:G38,G40:G42)</f>
        <v>0</v>
      </c>
      <c r="H43" s="47"/>
      <c r="I43" s="156" t="s">
        <v>135</v>
      </c>
      <c r="J43" s="157"/>
      <c r="K43" s="158"/>
      <c r="L43" s="22"/>
      <c r="M43" s="22"/>
    </row>
    <row r="44" spans="1:14" ht="3.75" customHeight="1" x14ac:dyDescent="0.2">
      <c r="A44" s="35"/>
      <c r="B44" s="35"/>
      <c r="C44" s="35"/>
      <c r="D44" s="35"/>
      <c r="E44" s="35"/>
      <c r="F44" s="35"/>
      <c r="G44" s="35"/>
      <c r="H44" s="47"/>
      <c r="I44" s="165" t="s">
        <v>136</v>
      </c>
      <c r="J44" s="170"/>
      <c r="K44" s="166"/>
      <c r="L44" s="234"/>
      <c r="M44" s="234"/>
      <c r="N44" s="23"/>
    </row>
    <row r="45" spans="1:14" ht="18" customHeight="1" x14ac:dyDescent="0.2">
      <c r="A45" s="152" t="s">
        <v>47</v>
      </c>
      <c r="B45" s="152"/>
      <c r="C45" s="152"/>
      <c r="D45" s="153">
        <f>SUM(C43:G43)</f>
        <v>0</v>
      </c>
      <c r="E45" s="154"/>
      <c r="F45" s="154"/>
      <c r="G45" s="155"/>
      <c r="H45" s="47"/>
      <c r="I45" s="167"/>
      <c r="J45" s="171"/>
      <c r="K45" s="168"/>
      <c r="L45" s="235"/>
      <c r="M45" s="235"/>
    </row>
    <row r="46" spans="1:14" ht="15.75" customHeight="1" x14ac:dyDescent="0.2">
      <c r="A46" s="47"/>
      <c r="B46" s="47"/>
      <c r="C46" s="47"/>
      <c r="D46" s="47"/>
      <c r="E46" s="47"/>
      <c r="F46" s="47"/>
      <c r="G46" s="47"/>
      <c r="H46" s="47"/>
      <c r="I46" s="156" t="s">
        <v>137</v>
      </c>
      <c r="J46" s="157"/>
      <c r="K46" s="158"/>
      <c r="L46" s="10"/>
      <c r="M46" s="10"/>
    </row>
    <row r="47" spans="1:14" ht="18" customHeight="1" x14ac:dyDescent="0.2">
      <c r="A47" s="160" t="s">
        <v>71</v>
      </c>
      <c r="B47" s="160"/>
      <c r="C47" s="160"/>
      <c r="D47" s="160"/>
      <c r="E47" s="160"/>
      <c r="F47" s="160"/>
      <c r="G47" s="47"/>
      <c r="H47" s="47"/>
      <c r="I47" s="156" t="s">
        <v>138</v>
      </c>
      <c r="J47" s="157"/>
      <c r="K47" s="158"/>
      <c r="L47" s="10"/>
      <c r="M47" s="10"/>
    </row>
    <row r="48" spans="1:14" ht="18" customHeight="1" x14ac:dyDescent="0.2">
      <c r="A48" s="161" t="s">
        <v>60</v>
      </c>
      <c r="B48" s="162"/>
      <c r="C48" s="163"/>
      <c r="D48" s="164"/>
      <c r="E48" s="164"/>
      <c r="F48" s="164"/>
      <c r="G48" s="47"/>
      <c r="H48" s="47"/>
      <c r="I48" s="165" t="s">
        <v>139</v>
      </c>
      <c r="J48" s="166"/>
      <c r="K48" s="75" t="s">
        <v>14</v>
      </c>
      <c r="L48" s="10"/>
      <c r="M48" s="10"/>
    </row>
    <row r="49" spans="1:13" ht="18" customHeight="1" x14ac:dyDescent="0.2">
      <c r="A49" s="161" t="s">
        <v>118</v>
      </c>
      <c r="B49" s="162"/>
      <c r="C49" s="163"/>
      <c r="D49" s="164"/>
      <c r="E49" s="164"/>
      <c r="F49" s="164"/>
      <c r="G49" s="47"/>
      <c r="H49" s="47"/>
      <c r="I49" s="167"/>
      <c r="J49" s="168"/>
      <c r="K49" s="75" t="s">
        <v>15</v>
      </c>
      <c r="L49" s="10"/>
      <c r="M49" s="10"/>
    </row>
    <row r="50" spans="1:13" ht="17.25" customHeight="1" x14ac:dyDescent="0.2">
      <c r="A50" s="189" t="s">
        <v>119</v>
      </c>
      <c r="B50" s="189"/>
      <c r="C50" s="3" t="s">
        <v>12</v>
      </c>
      <c r="D50" s="10"/>
      <c r="E50" s="3" t="s">
        <v>13</v>
      </c>
      <c r="F50" s="10"/>
      <c r="G50" s="47"/>
      <c r="H50" s="47"/>
      <c r="I50" s="156" t="s">
        <v>142</v>
      </c>
      <c r="J50" s="157"/>
      <c r="K50" s="158"/>
      <c r="L50" s="10"/>
      <c r="M50" s="10"/>
    </row>
    <row r="51" spans="1:13" ht="17.25" customHeight="1" x14ac:dyDescent="0.2">
      <c r="A51" s="189" t="s">
        <v>120</v>
      </c>
      <c r="B51" s="189"/>
      <c r="C51" s="14" t="s">
        <v>10</v>
      </c>
      <c r="D51" s="10"/>
      <c r="E51" s="14" t="s">
        <v>11</v>
      </c>
      <c r="F51" s="10"/>
      <c r="G51" s="47"/>
      <c r="H51" s="47"/>
      <c r="I51" s="190" t="s">
        <v>84</v>
      </c>
      <c r="J51" s="191"/>
      <c r="K51" s="192"/>
      <c r="L51" s="71">
        <f>SUM(L40:L50)</f>
        <v>0</v>
      </c>
      <c r="M51" s="71">
        <f>SUM(M40:M50)</f>
        <v>0</v>
      </c>
    </row>
    <row r="52" spans="1:13" ht="17.25" customHeight="1" x14ac:dyDescent="0.2">
      <c r="A52" s="116" t="s">
        <v>66</v>
      </c>
      <c r="B52" s="116"/>
      <c r="C52" s="116"/>
      <c r="D52" s="99">
        <f>D48+D49+D50+F50+D51+F51</f>
        <v>0</v>
      </c>
      <c r="E52" s="193"/>
      <c r="F52" s="19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185"/>
      <c r="E56" s="186"/>
      <c r="F56" s="47"/>
      <c r="G56" s="47"/>
      <c r="H56" s="187" t="s">
        <v>81</v>
      </c>
      <c r="I56" s="188"/>
      <c r="J56" s="89"/>
      <c r="K56" s="89"/>
      <c r="L56" s="89"/>
      <c r="M56" s="44">
        <f>J57+L74</f>
        <v>0</v>
      </c>
    </row>
    <row r="57" spans="1:13" ht="17.25" customHeight="1" x14ac:dyDescent="0.2">
      <c r="A57" s="182" t="s">
        <v>89</v>
      </c>
      <c r="B57" s="183"/>
      <c r="C57" s="184"/>
      <c r="D57" s="185"/>
      <c r="E57" s="186"/>
      <c r="F57" s="47"/>
      <c r="G57" s="47"/>
      <c r="H57" s="187" t="s">
        <v>8</v>
      </c>
      <c r="I57" s="188"/>
      <c r="J57" s="89"/>
      <c r="K57" s="89"/>
      <c r="L57" s="89"/>
      <c r="M57" s="43">
        <f>SUM(K57:K60)</f>
        <v>0</v>
      </c>
    </row>
    <row r="58" spans="1:13" ht="18.75" customHeight="1" x14ac:dyDescent="0.2">
      <c r="A58" s="182" t="s">
        <v>90</v>
      </c>
      <c r="B58" s="183"/>
      <c r="C58" s="184"/>
      <c r="D58" s="185"/>
      <c r="E58" s="186"/>
      <c r="F58" s="47"/>
      <c r="G58" s="47"/>
      <c r="H58" s="187" t="s">
        <v>82</v>
      </c>
      <c r="I58" s="188"/>
      <c r="J58" s="89"/>
      <c r="K58" s="89"/>
      <c r="L58" s="89"/>
      <c r="M58" s="43">
        <f>SUM(L57:L60)</f>
        <v>0</v>
      </c>
    </row>
    <row r="59" spans="1:13" ht="18" customHeight="1" x14ac:dyDescent="0.2">
      <c r="A59" s="182" t="s">
        <v>91</v>
      </c>
      <c r="B59" s="183"/>
      <c r="C59" s="184"/>
      <c r="D59" s="185"/>
      <c r="E59" s="186"/>
      <c r="F59" s="47"/>
      <c r="G59" s="47"/>
      <c r="H59" s="187" t="s">
        <v>83</v>
      </c>
      <c r="I59" s="188"/>
      <c r="J59" s="89"/>
      <c r="K59" s="89"/>
      <c r="L59" s="89"/>
      <c r="M59" s="47"/>
    </row>
    <row r="60" spans="1:13" ht="19.5" customHeight="1" x14ac:dyDescent="0.2">
      <c r="A60" s="182" t="s">
        <v>140</v>
      </c>
      <c r="B60" s="183"/>
      <c r="C60" s="184"/>
      <c r="D60" s="185"/>
      <c r="E60" s="186"/>
      <c r="F60" s="47"/>
      <c r="G60" s="47"/>
      <c r="H60" s="187" t="s">
        <v>124</v>
      </c>
      <c r="I60" s="188"/>
      <c r="J60" s="89"/>
      <c r="K60" s="89"/>
      <c r="L60" s="89"/>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9"/>
      <c r="M63" s="47"/>
    </row>
    <row r="64" spans="1:13" ht="18.75" customHeight="1" x14ac:dyDescent="0.2">
      <c r="A64" s="197" t="s">
        <v>132</v>
      </c>
      <c r="B64" s="198"/>
      <c r="C64" s="199"/>
      <c r="D64" s="203" t="s">
        <v>61</v>
      </c>
      <c r="E64" s="204"/>
      <c r="F64" s="205"/>
      <c r="G64" s="47"/>
      <c r="H64" s="194" t="s">
        <v>63</v>
      </c>
      <c r="I64" s="195"/>
      <c r="J64" s="195"/>
      <c r="K64" s="196"/>
      <c r="L64" s="9"/>
      <c r="M64" s="47"/>
    </row>
    <row r="65" spans="1:16" ht="18.75" customHeight="1" x14ac:dyDescent="0.2">
      <c r="A65" s="200"/>
      <c r="B65" s="201"/>
      <c r="C65" s="202"/>
      <c r="D65" s="68" t="s">
        <v>122</v>
      </c>
      <c r="E65" s="83" t="s">
        <v>62</v>
      </c>
      <c r="F65" s="83" t="s">
        <v>121</v>
      </c>
      <c r="G65" s="47"/>
      <c r="H65" s="194" t="s">
        <v>95</v>
      </c>
      <c r="I65" s="195"/>
      <c r="J65" s="195"/>
      <c r="K65" s="196"/>
      <c r="L65" s="9"/>
      <c r="M65" s="47"/>
    </row>
    <row r="66" spans="1:16" ht="18.75" customHeight="1" x14ac:dyDescent="0.2">
      <c r="A66" s="194" t="s">
        <v>56</v>
      </c>
      <c r="B66" s="195"/>
      <c r="C66" s="196"/>
      <c r="D66" s="92"/>
      <c r="E66" s="13"/>
      <c r="F66" s="13"/>
      <c r="G66" s="47"/>
      <c r="H66" s="194" t="s">
        <v>100</v>
      </c>
      <c r="I66" s="195"/>
      <c r="J66" s="195"/>
      <c r="K66" s="196"/>
      <c r="L66" s="9"/>
      <c r="M66" s="47"/>
    </row>
    <row r="67" spans="1:16" ht="18.75" customHeight="1" x14ac:dyDescent="0.2">
      <c r="A67" s="194" t="s">
        <v>57</v>
      </c>
      <c r="B67" s="195"/>
      <c r="C67" s="196"/>
      <c r="D67" s="92"/>
      <c r="E67" s="13"/>
      <c r="F67" s="13"/>
      <c r="G67" s="47"/>
      <c r="H67" s="194" t="s">
        <v>101</v>
      </c>
      <c r="I67" s="195"/>
      <c r="J67" s="195"/>
      <c r="K67" s="196"/>
      <c r="L67" s="9"/>
      <c r="M67" s="47"/>
    </row>
    <row r="68" spans="1:16" ht="18.75" customHeight="1" x14ac:dyDescent="0.2">
      <c r="A68" s="194" t="s">
        <v>58</v>
      </c>
      <c r="B68" s="195"/>
      <c r="C68" s="196"/>
      <c r="D68" s="92"/>
      <c r="E68" s="13"/>
      <c r="F68" s="13"/>
      <c r="G68" s="47"/>
      <c r="H68" s="194" t="s">
        <v>102</v>
      </c>
      <c r="I68" s="195"/>
      <c r="J68" s="195"/>
      <c r="K68" s="196"/>
      <c r="L68" s="9"/>
      <c r="M68" s="47"/>
    </row>
    <row r="69" spans="1:16" ht="18.75" customHeight="1" x14ac:dyDescent="0.2">
      <c r="A69" s="194" t="s">
        <v>59</v>
      </c>
      <c r="B69" s="195"/>
      <c r="C69" s="196"/>
      <c r="D69" s="92"/>
      <c r="E69" s="13"/>
      <c r="F69" s="13"/>
      <c r="G69" s="47"/>
      <c r="H69" s="194" t="s">
        <v>103</v>
      </c>
      <c r="I69" s="195"/>
      <c r="J69" s="195"/>
      <c r="K69" s="196"/>
      <c r="L69" s="9"/>
      <c r="M69" s="47"/>
    </row>
    <row r="70" spans="1:16" ht="20.25" customHeight="1" x14ac:dyDescent="0.2">
      <c r="A70" s="194" t="s">
        <v>92</v>
      </c>
      <c r="B70" s="195"/>
      <c r="C70" s="196"/>
      <c r="D70" s="92"/>
      <c r="E70" s="13"/>
      <c r="F70" s="13"/>
      <c r="G70" s="47"/>
      <c r="H70" s="194" t="s">
        <v>104</v>
      </c>
      <c r="I70" s="195"/>
      <c r="J70" s="195"/>
      <c r="K70" s="196"/>
      <c r="L70" s="9"/>
      <c r="M70" s="47"/>
    </row>
    <row r="71" spans="1:16" ht="17.25" customHeight="1" x14ac:dyDescent="0.2">
      <c r="A71" s="194" t="s">
        <v>93</v>
      </c>
      <c r="B71" s="195"/>
      <c r="C71" s="196"/>
      <c r="D71" s="92"/>
      <c r="E71" s="13"/>
      <c r="F71" s="13"/>
      <c r="G71" s="47"/>
      <c r="H71" s="194" t="s">
        <v>105</v>
      </c>
      <c r="I71" s="195"/>
      <c r="J71" s="195"/>
      <c r="K71" s="196"/>
      <c r="L71" s="9"/>
      <c r="M71" s="47"/>
    </row>
    <row r="72" spans="1:16" ht="18" customHeight="1" x14ac:dyDescent="0.2">
      <c r="A72" s="194" t="s">
        <v>94</v>
      </c>
      <c r="B72" s="195"/>
      <c r="C72" s="196"/>
      <c r="D72" s="92"/>
      <c r="E72" s="13"/>
      <c r="F72" s="13"/>
      <c r="G72" s="47"/>
      <c r="H72" s="194" t="s">
        <v>106</v>
      </c>
      <c r="I72" s="195"/>
      <c r="J72" s="195"/>
      <c r="K72" s="196"/>
      <c r="L72" s="9"/>
      <c r="M72" s="47"/>
    </row>
    <row r="73" spans="1:16" ht="21" customHeight="1" x14ac:dyDescent="0.2">
      <c r="A73" s="206" t="s">
        <v>9</v>
      </c>
      <c r="B73" s="207"/>
      <c r="C73" s="208"/>
      <c r="D73" s="86">
        <f>SUM(D66:D72)</f>
        <v>0</v>
      </c>
      <c r="E73" s="86">
        <f t="shared" ref="E73:F73" si="2">SUM(E66:E72)</f>
        <v>0</v>
      </c>
      <c r="F73" s="86">
        <f t="shared" si="2"/>
        <v>0</v>
      </c>
      <c r="G73" s="47"/>
      <c r="H73" s="194" t="s">
        <v>107</v>
      </c>
      <c r="I73" s="195"/>
      <c r="J73" s="195"/>
      <c r="K73" s="196"/>
      <c r="L73" s="9"/>
      <c r="M73" s="47"/>
    </row>
    <row r="74" spans="1:16" ht="21" customHeight="1" x14ac:dyDescent="0.2">
      <c r="A74" s="47"/>
      <c r="B74" s="47"/>
      <c r="C74" s="47"/>
      <c r="D74" s="47"/>
      <c r="E74" s="47"/>
      <c r="F74" s="47"/>
      <c r="G74" s="47"/>
      <c r="H74" s="209" t="s">
        <v>9</v>
      </c>
      <c r="I74" s="210"/>
      <c r="J74" s="210"/>
      <c r="K74" s="211"/>
      <c r="L74" s="12">
        <f>SUM(L63:L73)</f>
        <v>0</v>
      </c>
      <c r="M74" s="47"/>
    </row>
    <row r="75" spans="1:16" ht="18" customHeight="1" x14ac:dyDescent="0.2">
      <c r="A75" s="47"/>
      <c r="B75" s="47"/>
      <c r="C75" s="47"/>
      <c r="D75" s="47"/>
      <c r="E75" s="47"/>
      <c r="F75" s="47"/>
      <c r="G75" s="47"/>
      <c r="H75" s="47"/>
      <c r="I75" s="47"/>
      <c r="J75" s="47"/>
      <c r="K75" s="47"/>
      <c r="L75" s="47"/>
      <c r="M75" s="47"/>
    </row>
    <row r="76" spans="1:16" ht="21" customHeight="1" x14ac:dyDescent="0.2">
      <c r="A76" s="47"/>
      <c r="B76" s="47"/>
      <c r="C76" s="47"/>
      <c r="D76" s="47"/>
      <c r="E76" s="47"/>
      <c r="F76" s="47"/>
      <c r="G76" s="47"/>
      <c r="H76" s="47"/>
      <c r="I76" s="47"/>
      <c r="J76" s="47"/>
      <c r="K76" s="47"/>
      <c r="L76" s="47"/>
      <c r="M76" s="47"/>
    </row>
    <row r="77" spans="1:16" ht="18" customHeight="1" x14ac:dyDescent="0.2">
      <c r="A77" s="47"/>
      <c r="B77" s="47"/>
      <c r="C77" s="47"/>
      <c r="D77" s="47"/>
      <c r="E77" s="47"/>
      <c r="F77" s="47"/>
      <c r="G77" s="47"/>
      <c r="H77" s="47"/>
      <c r="I77" s="47"/>
      <c r="J77" s="47"/>
      <c r="K77" s="47"/>
      <c r="L77" s="47"/>
      <c r="M77" s="47"/>
    </row>
    <row r="78" spans="1:16" ht="18.75" customHeight="1" x14ac:dyDescent="0.2">
      <c r="A78" s="47"/>
      <c r="B78" s="47"/>
      <c r="C78" s="47"/>
      <c r="D78" s="47"/>
      <c r="E78" s="47"/>
      <c r="F78" s="47"/>
      <c r="G78" s="36"/>
      <c r="H78" s="47"/>
      <c r="I78" s="47"/>
      <c r="J78" s="47"/>
      <c r="K78" s="36"/>
      <c r="L78" s="47"/>
      <c r="M78" s="47"/>
    </row>
    <row r="79" spans="1:16" ht="31.5" customHeight="1" x14ac:dyDescent="0.2">
      <c r="A79" s="258"/>
      <c r="B79" s="258"/>
      <c r="C79" s="258"/>
      <c r="D79" s="258"/>
      <c r="E79" s="258"/>
      <c r="F79" s="258"/>
      <c r="G79" s="259"/>
      <c r="H79" s="258"/>
      <c r="I79" s="258"/>
      <c r="J79" s="258"/>
      <c r="K79" s="259"/>
      <c r="L79" s="259"/>
      <c r="M79" s="258"/>
    </row>
    <row r="80" spans="1:16" s="85" customFormat="1" ht="14.25" customHeight="1" x14ac:dyDescent="0.2">
      <c r="A80" s="260" t="s">
        <v>6</v>
      </c>
      <c r="B80" s="260"/>
      <c r="C80" s="261"/>
      <c r="D80" s="261"/>
      <c r="E80" s="258"/>
      <c r="F80" s="258"/>
      <c r="G80" s="258"/>
      <c r="H80" s="258"/>
      <c r="I80" s="258"/>
      <c r="J80" s="258"/>
      <c r="K80" s="258"/>
      <c r="L80" s="258"/>
      <c r="M80" s="258"/>
      <c r="N80" s="262"/>
      <c r="O80" s="262"/>
      <c r="P80" s="262"/>
    </row>
    <row r="81" spans="1:13" s="85" customFormat="1" ht="25.5" customHeight="1" x14ac:dyDescent="0.2">
      <c r="A81" s="218" t="s">
        <v>156</v>
      </c>
      <c r="B81" s="219"/>
      <c r="C81" s="219"/>
      <c r="D81" s="219"/>
      <c r="E81" s="219"/>
      <c r="F81" s="219"/>
      <c r="G81" s="219"/>
      <c r="H81" s="219"/>
      <c r="I81" s="219"/>
      <c r="J81" s="219"/>
      <c r="K81" s="219"/>
      <c r="L81" s="219"/>
      <c r="M81" s="220"/>
    </row>
    <row r="82" spans="1:13" s="85" customFormat="1" ht="25.5" customHeight="1" x14ac:dyDescent="0.2">
      <c r="A82" s="221"/>
      <c r="B82" s="222"/>
      <c r="C82" s="222"/>
      <c r="D82" s="222"/>
      <c r="E82" s="222"/>
      <c r="F82" s="222"/>
      <c r="G82" s="222"/>
      <c r="H82" s="222"/>
      <c r="I82" s="222"/>
      <c r="J82" s="222"/>
      <c r="K82" s="222"/>
      <c r="L82" s="222"/>
      <c r="M82" s="223"/>
    </row>
    <row r="83" spans="1:13" s="85" customFormat="1" ht="25.5" customHeight="1" x14ac:dyDescent="0.2">
      <c r="A83" s="224"/>
      <c r="B83" s="225"/>
      <c r="C83" s="225"/>
      <c r="D83" s="225"/>
      <c r="E83" s="225"/>
      <c r="F83" s="225"/>
      <c r="G83" s="225"/>
      <c r="H83" s="225"/>
      <c r="I83" s="225"/>
      <c r="J83" s="225"/>
      <c r="K83" s="225"/>
      <c r="L83" s="225"/>
      <c r="M83" s="226"/>
    </row>
    <row r="84" spans="1:13" s="85" customFormat="1" ht="27.75" customHeight="1" x14ac:dyDescent="0.2">
      <c r="A84" s="227" t="s">
        <v>32</v>
      </c>
      <c r="B84" s="227"/>
      <c r="C84" s="228"/>
      <c r="D84" s="228"/>
      <c r="E84" s="228"/>
      <c r="F84" s="228"/>
      <c r="G84" s="228"/>
      <c r="H84" s="228"/>
      <c r="I84" s="228"/>
      <c r="J84" s="228"/>
      <c r="K84" s="228"/>
      <c r="L84" s="228"/>
      <c r="M84" s="47"/>
    </row>
    <row r="85" spans="1:13" s="85" customFormat="1" ht="15" customHeight="1" x14ac:dyDescent="0.2">
      <c r="A85" s="73"/>
      <c r="B85" s="73"/>
      <c r="C85" s="47"/>
      <c r="D85" s="47"/>
      <c r="E85" s="47"/>
      <c r="F85" s="47"/>
      <c r="G85" s="47"/>
      <c r="H85" s="47"/>
      <c r="I85" s="47"/>
      <c r="J85" s="47"/>
      <c r="K85" s="47"/>
      <c r="L85" s="47"/>
      <c r="M85" s="47"/>
    </row>
    <row r="86" spans="1:13" s="85" customFormat="1" ht="20.25" customHeight="1" x14ac:dyDescent="0.2">
      <c r="A86" s="227" t="s">
        <v>4</v>
      </c>
      <c r="B86" s="227"/>
      <c r="C86" s="229"/>
      <c r="D86" s="229"/>
      <c r="E86" s="229"/>
      <c r="F86" s="229"/>
      <c r="G86" s="229"/>
      <c r="H86" s="229"/>
      <c r="I86" s="229"/>
      <c r="J86" s="229"/>
      <c r="K86" s="229"/>
      <c r="L86" s="229"/>
      <c r="M86" s="47"/>
    </row>
    <row r="87" spans="1:13" s="85" customFormat="1" ht="15" customHeight="1" x14ac:dyDescent="0.2">
      <c r="A87" s="47"/>
      <c r="B87" s="47"/>
      <c r="C87" s="47"/>
      <c r="D87" s="47"/>
      <c r="E87" s="47"/>
      <c r="F87" s="47"/>
      <c r="G87" s="47"/>
      <c r="H87" s="47"/>
      <c r="I87" s="47"/>
      <c r="J87" s="47"/>
      <c r="K87" s="47"/>
      <c r="L87" s="47"/>
      <c r="M87" s="47"/>
    </row>
    <row r="88" spans="1:13" s="85" customFormat="1" ht="18" customHeight="1" x14ac:dyDescent="0.2">
      <c r="A88" s="227" t="s">
        <v>5</v>
      </c>
      <c r="B88" s="227"/>
      <c r="C88" s="227"/>
      <c r="D88" s="227"/>
      <c r="E88" s="215"/>
      <c r="F88" s="215"/>
      <c r="G88" s="215"/>
      <c r="H88" s="215"/>
      <c r="I88" s="215"/>
      <c r="J88" s="215"/>
      <c r="K88" s="215"/>
      <c r="L88" s="215"/>
      <c r="M88" s="47"/>
    </row>
    <row r="89" spans="1:13" s="85" customFormat="1" ht="18" customHeight="1" x14ac:dyDescent="0.2">
      <c r="A89" s="73"/>
      <c r="B89" s="73"/>
      <c r="C89" s="73"/>
      <c r="D89" s="37" t="s">
        <v>70</v>
      </c>
      <c r="E89" s="214" t="s">
        <v>125</v>
      </c>
      <c r="F89" s="214"/>
      <c r="G89" s="214"/>
      <c r="H89" s="214"/>
      <c r="I89" s="214"/>
      <c r="J89" s="214"/>
      <c r="K89" s="214"/>
      <c r="L89" s="214"/>
      <c r="M89" s="47"/>
    </row>
    <row r="90" spans="1:13" s="85" customFormat="1" ht="12.75" customHeight="1" x14ac:dyDescent="0.2">
      <c r="A90" s="73"/>
      <c r="B90" s="73"/>
      <c r="C90" s="73"/>
      <c r="D90" s="38"/>
      <c r="E90" s="73"/>
      <c r="F90" s="73"/>
      <c r="G90" s="73"/>
      <c r="H90" s="73"/>
      <c r="I90" s="73"/>
      <c r="J90" s="73"/>
      <c r="K90" s="73"/>
      <c r="L90" s="47"/>
      <c r="M90" s="47"/>
    </row>
    <row r="91" spans="1:13" s="85" customFormat="1" ht="21.75" customHeight="1" x14ac:dyDescent="0.2">
      <c r="A91" s="95" t="s">
        <v>24</v>
      </c>
      <c r="B91" s="95"/>
      <c r="C91" s="95"/>
      <c r="D91" s="95"/>
      <c r="E91" s="215"/>
      <c r="F91" s="215"/>
      <c r="G91" s="215"/>
      <c r="H91" s="215"/>
      <c r="I91" s="215"/>
      <c r="J91" s="215"/>
      <c r="K91" s="215"/>
      <c r="L91" s="215"/>
      <c r="M91" s="47"/>
    </row>
    <row r="92" spans="1:13" s="85" customFormat="1" ht="21" customHeight="1" x14ac:dyDescent="0.2">
      <c r="A92" s="39"/>
      <c r="B92" s="39"/>
      <c r="C92" s="73"/>
      <c r="D92" s="37" t="s">
        <v>70</v>
      </c>
      <c r="E92" s="214" t="s">
        <v>125</v>
      </c>
      <c r="F92" s="214"/>
      <c r="G92" s="214"/>
      <c r="H92" s="214"/>
      <c r="I92" s="214"/>
      <c r="J92" s="214"/>
      <c r="K92" s="214"/>
      <c r="L92" s="214"/>
      <c r="M92" s="47"/>
    </row>
    <row r="93" spans="1:13" s="85" customFormat="1" ht="6.75" customHeight="1" x14ac:dyDescent="0.2">
      <c r="A93" s="73"/>
      <c r="B93" s="73"/>
      <c r="C93" s="73"/>
      <c r="D93" s="73"/>
      <c r="E93" s="73"/>
      <c r="F93" s="73"/>
      <c r="G93" s="73"/>
      <c r="H93" s="73"/>
      <c r="I93" s="73"/>
      <c r="J93" s="73"/>
      <c r="K93" s="73"/>
      <c r="L93" s="47"/>
      <c r="M93" s="47"/>
    </row>
    <row r="94" spans="1:13" s="85" customFormat="1" ht="18.75" customHeight="1" x14ac:dyDescent="0.15">
      <c r="A94" s="216" t="s">
        <v>33</v>
      </c>
      <c r="B94" s="216"/>
      <c r="C94" s="217"/>
      <c r="D94" s="217"/>
      <c r="E94" s="217"/>
      <c r="F94" s="73"/>
      <c r="G94" s="40"/>
      <c r="H94" s="40"/>
      <c r="I94" s="41"/>
      <c r="J94" s="41"/>
      <c r="K94" s="42" t="s">
        <v>7</v>
      </c>
      <c r="L94" s="47"/>
      <c r="M94" s="47"/>
    </row>
    <row r="96" spans="1:13" ht="11.25" hidden="1" x14ac:dyDescent="0.2">
      <c r="A96" s="7" t="s">
        <v>28</v>
      </c>
    </row>
    <row r="97" spans="1:1" ht="11.25" hidden="1" x14ac:dyDescent="0.2">
      <c r="A97" s="7" t="s">
        <v>29</v>
      </c>
    </row>
    <row r="98" spans="1:1" ht="11.25" hidden="1" x14ac:dyDescent="0.2">
      <c r="A98" s="7" t="s">
        <v>30</v>
      </c>
    </row>
  </sheetData>
  <sheetProtection algorithmName="SHA-512" hashValue="2Av8PpElyYM4luePaqH8SspfNEIbdUypXXxHE8Y9cm34Dw21+b/lp28KdLzO3UpUUecbzMWU5OO5Bc4Q5A5qlg==" saltValue="uVzpoKMohD+1/iQhaW4wmg==" spinCount="100000" sheet="1" formatCells="0" formatColumns="0" formatRows="0" selectLockedCells="1"/>
  <protectedRanges>
    <protectedRange sqref="G46:G49" name="Rango1"/>
    <protectedRange sqref="K22" name="Rango1_4"/>
    <protectedRange sqref="E35 G26 G30 G35 G39 G44:G45" name="Rango1_2"/>
    <protectedRange sqref="I38:M38" name="Rango1_3"/>
    <protectedRange sqref="K23:K24" name="Rango1_4_1"/>
    <protectedRange sqref="G54:G56" name="Rango1_1"/>
    <protectedRange sqref="H62" name="Rango1_5_1"/>
    <protectedRange sqref="H63:H65" name="Rango1_6_1"/>
    <protectedRange sqref="D56:E60" name="Rango1_1_2_1_3_1_1"/>
    <protectedRange sqref="B7:C7 L8" name="Rango1_2_1_1"/>
  </protectedRanges>
  <mergeCells count="150">
    <mergeCell ref="M44:M45"/>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L14">
    <cfRule type="cellIs" dxfId="88" priority="9" stopIfTrue="1" operator="lessThan">
      <formula>$F$21</formula>
    </cfRule>
    <cfRule type="cellIs" dxfId="87" priority="11" stopIfTrue="1" operator="lessThan">
      <formula>0</formula>
    </cfRule>
  </conditionalFormatting>
  <conditionalFormatting sqref="C21">
    <cfRule type="cellIs" dxfId="86" priority="6" operator="lessThan">
      <formula>0</formula>
    </cfRule>
  </conditionalFormatting>
  <conditionalFormatting sqref="F17:F20">
    <cfRule type="cellIs" dxfId="85" priority="5" stopIfTrue="1" operator="lessThan">
      <formula>0</formula>
    </cfRule>
  </conditionalFormatting>
  <conditionalFormatting sqref="F21">
    <cfRule type="cellIs" dxfId="84" priority="4" operator="lessThan">
      <formula>0</formula>
    </cfRule>
  </conditionalFormatting>
  <conditionalFormatting sqref="B14">
    <cfRule type="cellIs" dxfId="83" priority="2" operator="lessThan">
      <formula>0</formula>
    </cfRule>
    <cfRule type="cellIs" dxfId="82" priority="3" stopIfTrue="1" operator="lessThan">
      <formula>$C$21</formula>
    </cfRule>
  </conditionalFormatting>
  <conditionalFormatting sqref="C17:C20">
    <cfRule type="cellIs" dxfId="81" priority="1" operator="lessThan">
      <formula>0</formula>
    </cfRule>
  </conditionalFormatting>
  <dataValidations count="4">
    <dataValidation type="whole" allowBlank="1" showInputMessage="1" showErrorMessage="1" error="Solo introduzca números" sqref="L51:M51 L46:L50 L40:L43">
      <formula1>0</formula1>
      <formula2>99999</formula2>
    </dataValidation>
    <dataValidation type="whole" operator="greaterThanOrEqual" allowBlank="1" showInputMessage="1" showErrorMessage="1" error="Verifique los Datos Introducidos" sqref="C56:D56 D57:D60">
      <formula1>0</formula1>
    </dataValidation>
    <dataValidation type="whole" allowBlank="1" showInputMessage="1" showErrorMessage="1" error="Solo se admiten datos numéricos" sqref="L17:L18 L63:L74 L14 I14 D44:F44 K28:K29 D43 D48:D49 B14:D14 G14 C27:C29 E36:E38 C36:C38 F43:G43 E31:E34 C31:C34 E40:E43 E27:E29 C40:C44 L22:L24 C17:F21">
      <formula1>0</formula1>
      <formula2>999999</formula2>
    </dataValidation>
    <dataValidation type="list" allowBlank="1" showInputMessage="1" showErrorMessage="1" error="Elija un Mes de la Lista Desplegable." prompt="Elija una Opción de la Lista" sqref="L7">
      <formula1>"UNO,DOS,TRES,CUATRO"</formula1>
    </dataValidation>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130" zoomScaleNormal="100" zoomScaleSheetLayoutView="130" workbookViewId="0">
      <selection activeCell="A80" sqref="A80:B80"/>
    </sheetView>
  </sheetViews>
  <sheetFormatPr baseColWidth="10" defaultRowHeight="9" x14ac:dyDescent="0.2"/>
  <cols>
    <col min="1" max="1" width="10.5703125" style="2" customWidth="1"/>
    <col min="2" max="2" width="12.7109375" style="2" customWidth="1"/>
    <col min="3" max="3" width="8.7109375" style="2" customWidth="1"/>
    <col min="4" max="5" width="8.42578125" style="2" customWidth="1"/>
    <col min="6" max="6" width="8" style="2" customWidth="1"/>
    <col min="7" max="7" width="9.5703125" style="2" customWidth="1"/>
    <col min="8"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16" customFormat="1" ht="26.25" customHeight="1" x14ac:dyDescent="0.25">
      <c r="A7" s="77" t="s">
        <v>112</v>
      </c>
      <c r="B7" s="230">
        <f>JUNIO!B7</f>
        <v>0</v>
      </c>
      <c r="C7" s="230"/>
      <c r="D7" s="230"/>
      <c r="E7" s="230"/>
      <c r="F7" s="230"/>
      <c r="G7" s="230"/>
      <c r="H7" s="230"/>
      <c r="I7" s="230"/>
      <c r="J7" s="230"/>
      <c r="K7" s="49" t="s">
        <v>74</v>
      </c>
      <c r="L7" s="230">
        <f>JULIO!L7</f>
        <v>0</v>
      </c>
      <c r="M7" s="230"/>
    </row>
    <row r="8" spans="1:15" s="15" customFormat="1" ht="23.25" customHeight="1" x14ac:dyDescent="0.25">
      <c r="A8" s="231" t="s">
        <v>0</v>
      </c>
      <c r="B8" s="231"/>
      <c r="C8" s="232">
        <f>JUNIO!C8</f>
        <v>0</v>
      </c>
      <c r="D8" s="232"/>
      <c r="E8" s="232"/>
      <c r="F8" s="232"/>
      <c r="G8" s="232"/>
      <c r="H8" s="77" t="s">
        <v>151</v>
      </c>
      <c r="I8" s="236" t="s">
        <v>155</v>
      </c>
      <c r="J8" s="236"/>
      <c r="K8" s="77" t="s">
        <v>2</v>
      </c>
      <c r="L8" s="98">
        <f>JUNIO!L8</f>
        <v>2023</v>
      </c>
      <c r="M8" s="98"/>
    </row>
    <row r="9" spans="1:15" s="15" customFormat="1" ht="4.5" customHeight="1" x14ac:dyDescent="0.2">
      <c r="A9" s="52"/>
      <c r="B9" s="52"/>
      <c r="C9" s="52"/>
      <c r="D9" s="52"/>
      <c r="E9" s="53"/>
      <c r="F9" s="54"/>
      <c r="G9" s="54"/>
      <c r="H9" s="53"/>
      <c r="I9" s="77"/>
      <c r="J9" s="52"/>
      <c r="K9" s="53"/>
      <c r="L9" s="52"/>
      <c r="M9" s="52"/>
      <c r="N9" s="17"/>
      <c r="O9" s="17"/>
    </row>
    <row r="10" spans="1:15" s="15" customFormat="1" ht="15" customHeight="1" x14ac:dyDescent="0.2">
      <c r="A10" s="56" t="s">
        <v>73</v>
      </c>
      <c r="B10" s="233">
        <f>JUNIO!B10</f>
        <v>0</v>
      </c>
      <c r="C10" s="233"/>
      <c r="D10" s="233"/>
      <c r="E10" s="77" t="s">
        <v>22</v>
      </c>
      <c r="F10" s="233">
        <f>JUNIO!F10</f>
        <v>0</v>
      </c>
      <c r="G10" s="233"/>
      <c r="H10" s="233"/>
      <c r="I10" s="77" t="s">
        <v>23</v>
      </c>
      <c r="J10" s="233">
        <f>JUNIO!J10</f>
        <v>0</v>
      </c>
      <c r="K10" s="233"/>
      <c r="L10" s="233"/>
      <c r="M10" s="233"/>
    </row>
    <row r="11" spans="1:15" s="6" customFormat="1" ht="16.5" customHeight="1" x14ac:dyDescent="0.2">
      <c r="A11" s="87"/>
      <c r="B11" s="87"/>
      <c r="C11" s="87"/>
      <c r="D11" s="87"/>
      <c r="E11" s="87"/>
      <c r="F11" s="87"/>
      <c r="G11" s="87"/>
      <c r="H11" s="87"/>
      <c r="I11" s="87"/>
      <c r="J11" s="87"/>
      <c r="K11" s="87"/>
      <c r="L11" s="87"/>
      <c r="M11" s="87"/>
    </row>
    <row r="12" spans="1:15" ht="12.75" customHeight="1" x14ac:dyDescent="0.2">
      <c r="A12" s="237" t="s">
        <v>3</v>
      </c>
      <c r="B12" s="239" t="s">
        <v>21</v>
      </c>
      <c r="C12" s="240"/>
      <c r="D12" s="240"/>
      <c r="E12" s="240"/>
      <c r="F12" s="240"/>
      <c r="G12" s="240"/>
      <c r="H12" s="240"/>
      <c r="I12" s="240"/>
      <c r="J12" s="240"/>
      <c r="K12" s="240"/>
      <c r="L12" s="240"/>
      <c r="M12" s="241"/>
    </row>
    <row r="13" spans="1:15" ht="29.25" customHeight="1" x14ac:dyDescent="0.2">
      <c r="A13" s="238"/>
      <c r="B13" s="66" t="s">
        <v>69</v>
      </c>
      <c r="C13" s="242" t="s">
        <v>113</v>
      </c>
      <c r="D13" s="243"/>
      <c r="E13" s="242" t="s">
        <v>133</v>
      </c>
      <c r="F13" s="243"/>
      <c r="G13" s="242" t="s">
        <v>37</v>
      </c>
      <c r="H13" s="243"/>
      <c r="I13" s="242" t="s">
        <v>38</v>
      </c>
      <c r="J13" s="243"/>
      <c r="K13" s="81" t="s">
        <v>36</v>
      </c>
      <c r="L13" s="242" t="s">
        <v>49</v>
      </c>
      <c r="M13" s="243"/>
    </row>
    <row r="14" spans="1:15" ht="25.5" customHeight="1" x14ac:dyDescent="0.2">
      <c r="A14" s="82" t="s">
        <v>20</v>
      </c>
      <c r="B14" s="80">
        <f>JUNIO!B14</f>
        <v>0</v>
      </c>
      <c r="C14" s="244">
        <f>JUNIO!C14+JULIO!C14+AGOSTO!C14+SEPTIEMBRE!C14+OCTUBRE!C14+NOVIEMBRE!C14+DICIEMBRE!C14</f>
        <v>0</v>
      </c>
      <c r="D14" s="245"/>
      <c r="E14" s="244">
        <f>JUNIO!E14+JULIO!E14+AGOSTO!E14+SEPTIEMBRE!E14+OCTUBRE!E14+NOVIEMBRE!E14+DICIEMBRE!E14</f>
        <v>0</v>
      </c>
      <c r="F14" s="245"/>
      <c r="G14" s="244">
        <f>JUNIO!G14+JULIO!G14+AGOSTO!G14+SEPTIEMBRE!G14+OCTUBRE!G14+NOVIEMBRE!G14+DICIEMBRE!G14</f>
        <v>0</v>
      </c>
      <c r="H14" s="245"/>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57">
        <f>JUNIO!C17</f>
        <v>0</v>
      </c>
      <c r="D17" s="57">
        <f>JUNIO!D17+JULIO!D17+AGOSTO!D17+SEPTIEMBRE!D17+OCTUBRE!D17+NOVIEMBRE!D17+DICIEMBRE!D17</f>
        <v>0</v>
      </c>
      <c r="E17" s="57">
        <f>JUNIO!E17+JULIO!E17+AGOSTO!E17+SEPTIEMBRE!E17+OCTUBRE!E17+NOVIEMBRE!E17+DICIEMBRE!E17</f>
        <v>0</v>
      </c>
      <c r="F17" s="61">
        <f>+C17+D17-E17-C43</f>
        <v>0</v>
      </c>
      <c r="G17" s="47"/>
      <c r="H17" s="47"/>
      <c r="I17" s="110" t="s">
        <v>110</v>
      </c>
      <c r="J17" s="110"/>
      <c r="K17" s="110"/>
      <c r="L17" s="57">
        <f>JUNIO!L17+JULIO!L17+AGOSTO!L17+SEPTIEMBRE!L17+OCTUBRE!L17+NOVIEMBRE!L17+DICIEMBRE!L17</f>
        <v>0</v>
      </c>
      <c r="M17" s="47"/>
    </row>
    <row r="18" spans="1:13" ht="20.25" customHeight="1" x14ac:dyDescent="0.2">
      <c r="A18" s="108" t="s">
        <v>35</v>
      </c>
      <c r="B18" s="109"/>
      <c r="C18" s="57">
        <f>JUNIO!C18</f>
        <v>0</v>
      </c>
      <c r="D18" s="57">
        <f>JUNIO!D18+JULIO!D18+AGOSTO!D18+SEPTIEMBRE!D18+OCTUBRE!D18+NOVIEMBRE!D18+DICIEMBRE!D18</f>
        <v>0</v>
      </c>
      <c r="E18" s="57">
        <f>JUNIO!E18+JULIO!E18+AGOSTO!E18+SEPTIEMBRE!E18+OCTUBRE!E18+NOVIEMBRE!E18+DICIEMBRE!E18</f>
        <v>0</v>
      </c>
      <c r="F18" s="61">
        <f>+C18+D18-E18-D43</f>
        <v>0</v>
      </c>
      <c r="G18" s="47"/>
      <c r="H18" s="33"/>
      <c r="I18" s="110" t="s">
        <v>50</v>
      </c>
      <c r="J18" s="110"/>
      <c r="K18" s="110"/>
      <c r="L18" s="57">
        <f>JUNIO!L18+JULIO!L18+AGOSTO!L18+SEPTIEMBRE!L18+OCTUBRE!L18+NOVIEMBRE!L18+DICIEMBRE!L18</f>
        <v>0</v>
      </c>
      <c r="M18" s="47"/>
    </row>
    <row r="19" spans="1:13" ht="20.25" customHeight="1" x14ac:dyDescent="0.2">
      <c r="A19" s="108" t="s">
        <v>48</v>
      </c>
      <c r="B19" s="109"/>
      <c r="C19" s="57">
        <f>JUNIO!C19</f>
        <v>0</v>
      </c>
      <c r="D19" s="57">
        <f>JUNIO!D19+JULIO!D19+AGOSTO!D19+SEPTIEMBRE!D19+OCTUBRE!D19+NOVIEMBRE!D19+DICIEMBRE!D19</f>
        <v>0</v>
      </c>
      <c r="E19" s="57">
        <f>JUNIO!E19+JULIO!E19+AGOSTO!E19+SEPTIEMBRE!E19+OCTUBRE!E19+NOVIEMBRE!E19+DICIEMBRE!E19</f>
        <v>0</v>
      </c>
      <c r="F19" s="61">
        <f>+C19+D19-E19-E43</f>
        <v>0</v>
      </c>
      <c r="G19" s="47"/>
      <c r="H19" s="33"/>
      <c r="I19" s="47"/>
      <c r="J19" s="47"/>
      <c r="K19" s="47"/>
      <c r="L19" s="47"/>
      <c r="M19" s="47"/>
    </row>
    <row r="20" spans="1:13" ht="20.25" customHeight="1" x14ac:dyDescent="0.2">
      <c r="A20" s="108" t="s">
        <v>134</v>
      </c>
      <c r="B20" s="109"/>
      <c r="C20" s="57">
        <f>JUNIO!C20</f>
        <v>0</v>
      </c>
      <c r="D20" s="57">
        <f>JUNIO!D20+JULIO!D20+AGOSTO!D20+SEPTIEMBRE!D20+OCTUBRE!D20+NOVIEMBRE!D20+DICIEMBRE!D20</f>
        <v>0</v>
      </c>
      <c r="E20" s="57">
        <f>JUNIO!E20+JULIO!E20+AGOSTO!E20+SEPTIEMBRE!E20+OCTUBRE!E20+NOVIEMBRE!E20+DICIEMBRE!E20</f>
        <v>0</v>
      </c>
      <c r="F20" s="61">
        <f>+C20+D20-E20-F43</f>
        <v>0</v>
      </c>
      <c r="G20" s="47"/>
      <c r="H20" s="33"/>
      <c r="I20" s="47"/>
      <c r="J20" s="47"/>
      <c r="K20" s="47"/>
      <c r="L20" s="47"/>
      <c r="M20" s="47"/>
    </row>
    <row r="21" spans="1:13" ht="20.25" customHeight="1" x14ac:dyDescent="0.2">
      <c r="A21" s="116" t="s">
        <v>46</v>
      </c>
      <c r="B21" s="116"/>
      <c r="C21" s="61">
        <f>SUM(C17:C20)</f>
        <v>0</v>
      </c>
      <c r="D21" s="61">
        <f t="shared" ref="D21:F21" si="0">SUM(D17:D20)</f>
        <v>0</v>
      </c>
      <c r="E21" s="61">
        <f t="shared" si="0"/>
        <v>0</v>
      </c>
      <c r="F21" s="61">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57">
        <f>JUNIO!L22+JULIO!L22+AGOSTO!L22+SEPTIEMBRE!L22+OCTUBRE!L22+NOVIEMBRE!L22+DICIEMBRE!L22</f>
        <v>0</v>
      </c>
      <c r="M22" s="47"/>
    </row>
    <row r="23" spans="1:13" ht="20.25" customHeight="1" x14ac:dyDescent="0.2">
      <c r="A23" s="120" t="s">
        <v>97</v>
      </c>
      <c r="B23" s="121"/>
      <c r="C23" s="121"/>
      <c r="D23" s="121"/>
      <c r="E23" s="121"/>
      <c r="F23" s="121"/>
      <c r="G23" s="122"/>
      <c r="H23" s="47"/>
      <c r="I23" s="117" t="s">
        <v>68</v>
      </c>
      <c r="J23" s="118"/>
      <c r="K23" s="119"/>
      <c r="L23" s="57">
        <f>JUNIO!L23+JULIO!L23+AGOSTO!L23+SEPTIEMBRE!L23+OCTUBRE!L23+NOVIEMBRE!L23+DICIEMBRE!L23</f>
        <v>0</v>
      </c>
      <c r="M23" s="47"/>
    </row>
    <row r="24" spans="1:13" ht="15.75" customHeight="1" x14ac:dyDescent="0.2">
      <c r="A24" s="123" t="s">
        <v>86</v>
      </c>
      <c r="B24" s="123"/>
      <c r="C24" s="124" t="s">
        <v>129</v>
      </c>
      <c r="D24" s="125"/>
      <c r="E24" s="125"/>
      <c r="F24" s="126"/>
      <c r="G24" s="127" t="s">
        <v>85</v>
      </c>
      <c r="H24" s="47"/>
      <c r="I24" s="117" t="s">
        <v>114</v>
      </c>
      <c r="J24" s="118"/>
      <c r="K24" s="119"/>
      <c r="L24" s="57">
        <f>JUNIO!L24+JULIO!L24+AGOSTO!L24+SEPTIEMBRE!L24+OCTUBRE!L24+NOVIEMBRE!L24+DICIEMBRE!L24</f>
        <v>0</v>
      </c>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57">
        <f>JUNIO!C27+JULIO!C27+AGOSTO!C27+SEPTIEMBRE!C27+OCTUBRE!C27+NOVIEMBRE!C27+DICIEMBRE!C27</f>
        <v>0</v>
      </c>
      <c r="D27" s="57">
        <f>JUNIO!D27+JULIO!D27+AGOSTO!D27+SEPTIEMBRE!D27+OCTUBRE!D27+NOVIEMBRE!D27+DICIEMBRE!D27</f>
        <v>0</v>
      </c>
      <c r="E27" s="57">
        <f>JUNIO!E27+JULIO!E27+AGOSTO!E27+SEPTIEMBRE!E27+OCTUBRE!E27+NOVIEMBRE!E27+DICIEMBRE!E27</f>
        <v>0</v>
      </c>
      <c r="F27" s="57">
        <f>JUNIO!F27+JULIO!F27+AGOSTO!F27+SEPTIEMBRE!F27+OCTUBRE!F27+NOVIEMBRE!F27+DICIEMBRE!F27</f>
        <v>0</v>
      </c>
      <c r="G27" s="57">
        <f>JUNIO!G27+JULIO!G27+AGOSTO!G27+SEPTIEMBRE!G27+OCTUBRE!G27+NOVIEMBRE!G27+DICIEMBRE!G27</f>
        <v>0</v>
      </c>
      <c r="H27" s="47"/>
      <c r="I27" s="100" t="s">
        <v>116</v>
      </c>
      <c r="J27" s="137"/>
      <c r="K27" s="83" t="s">
        <v>19</v>
      </c>
      <c r="L27" s="83" t="s">
        <v>117</v>
      </c>
      <c r="M27" s="47"/>
    </row>
    <row r="28" spans="1:13" ht="20.25" customHeight="1" x14ac:dyDescent="0.2">
      <c r="A28" s="131" t="s">
        <v>76</v>
      </c>
      <c r="B28" s="132"/>
      <c r="C28" s="57">
        <f>JUNIO!C28+JULIO!C28+AGOSTO!C28+SEPTIEMBRE!C28+OCTUBRE!C28+NOVIEMBRE!C28+DICIEMBRE!C28</f>
        <v>0</v>
      </c>
      <c r="D28" s="57">
        <f>JUNIO!D28+JULIO!D28+AGOSTO!D28+SEPTIEMBRE!D28+OCTUBRE!D28+NOVIEMBRE!D28+DICIEMBRE!D28</f>
        <v>0</v>
      </c>
      <c r="E28" s="57">
        <f>JUNIO!E28+JULIO!E28+AGOSTO!E28+SEPTIEMBRE!E28+OCTUBRE!E28+NOVIEMBRE!E28+DICIEMBRE!E28</f>
        <v>0</v>
      </c>
      <c r="F28" s="57">
        <f>JUNIO!F28+JULIO!F28+AGOSTO!F28+SEPTIEMBRE!F28+OCTUBRE!F28+NOVIEMBRE!F28+DICIEMBRE!F28</f>
        <v>0</v>
      </c>
      <c r="G28" s="57">
        <f>JUNIO!G28+JULIO!G28+AGOSTO!G28+SEPTIEMBRE!G28+OCTUBRE!G28+NOVIEMBRE!G28+DICIEMBRE!G28</f>
        <v>0</v>
      </c>
      <c r="H28" s="47"/>
      <c r="I28" s="138" t="s">
        <v>16</v>
      </c>
      <c r="J28" s="139"/>
      <c r="K28" s="57">
        <f>JUNIO!K28+JULIO!K28+AGOSTO!K28+SEPTIEMBRE!K28+OCTUBRE!K28+NOVIEMBRE!K28+DICIEMBRE!K28</f>
        <v>0</v>
      </c>
      <c r="L28" s="57">
        <f>JUNIO!L28+JULIO!L28+AGOSTO!L28+SEPTIEMBRE!L28+OCTUBRE!L28+NOVIEMBRE!L28+DICIEMBRE!L28</f>
        <v>0</v>
      </c>
      <c r="M28" s="47"/>
    </row>
    <row r="29" spans="1:13" ht="20.25" customHeight="1" x14ac:dyDescent="0.2">
      <c r="A29" s="131" t="s">
        <v>77</v>
      </c>
      <c r="B29" s="132"/>
      <c r="C29" s="57">
        <f>JUNIO!C29+JULIO!C29+AGOSTO!C29+SEPTIEMBRE!C29+OCTUBRE!C29+NOVIEMBRE!C29+DICIEMBRE!C29</f>
        <v>0</v>
      </c>
      <c r="D29" s="57">
        <f>JUNIO!D29+JULIO!D29+AGOSTO!D29+SEPTIEMBRE!D29+OCTUBRE!D29+NOVIEMBRE!D29+DICIEMBRE!D29</f>
        <v>0</v>
      </c>
      <c r="E29" s="57">
        <f>JUNIO!E29+JULIO!E29+AGOSTO!E29+SEPTIEMBRE!E29+OCTUBRE!E29+NOVIEMBRE!E29+DICIEMBRE!E29</f>
        <v>0</v>
      </c>
      <c r="F29" s="57">
        <f>JUNIO!F29+JULIO!F29+AGOSTO!F29+SEPTIEMBRE!F29+OCTUBRE!F29+NOVIEMBRE!F29+DICIEMBRE!F29</f>
        <v>0</v>
      </c>
      <c r="G29" s="57">
        <f>JUNIO!G29+JULIO!G29+AGOSTO!G29+SEPTIEMBRE!G29+OCTUBRE!G29+NOVIEMBRE!G29+DICIEMBRE!G29</f>
        <v>0</v>
      </c>
      <c r="H29" s="47"/>
      <c r="I29" s="138" t="s">
        <v>17</v>
      </c>
      <c r="J29" s="139"/>
      <c r="K29" s="57">
        <f>JUNIO!K29+JULIO!K29+AGOSTO!K29+SEPTIEMBRE!K29+OCTUBRE!K29+NOVIEMBRE!K29+DICIEMBRE!K29</f>
        <v>0</v>
      </c>
      <c r="L29" s="57">
        <f>JUNIO!L29+JULIO!L29+AGOSTO!L29+SEPTIEMBRE!L29+OCTUBRE!L29+NOVIEMBRE!L29+DICIEMBRE!L29</f>
        <v>0</v>
      </c>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57">
        <f>JUNIO!C31+JULIO!C31+AGOSTO!C31+SEPTIEMBRE!C31+OCTUBRE!C31+NOVIEMBRE!C31+DICIEMBRE!C31</f>
        <v>0</v>
      </c>
      <c r="D31" s="57">
        <f>JUNIO!D31+JULIO!D31+AGOSTO!D31+SEPTIEMBRE!D31+OCTUBRE!D31+NOVIEMBRE!D31+DICIEMBRE!D31</f>
        <v>0</v>
      </c>
      <c r="E31" s="57">
        <f>JUNIO!E31+JULIO!E31+AGOSTO!E31+SEPTIEMBRE!E31+OCTUBRE!E31+NOVIEMBRE!E31+DICIEMBRE!E31</f>
        <v>0</v>
      </c>
      <c r="F31" s="57">
        <f>JUNIO!F31+JULIO!F31+AGOSTO!F31+SEPTIEMBRE!F31+OCTUBRE!F31+NOVIEMBRE!F31+DICIEMBRE!F31</f>
        <v>0</v>
      </c>
      <c r="G31" s="57">
        <f>JUNIO!G31+JULIO!G31+AGOSTO!G31+SEPTIEMBRE!G31+OCTUBRE!G31+NOVIEMBRE!G31+DICIEMBRE!G31</f>
        <v>0</v>
      </c>
      <c r="H31" s="47"/>
      <c r="I31" s="133" t="s">
        <v>154</v>
      </c>
      <c r="J31" s="133"/>
      <c r="K31" s="133"/>
      <c r="L31" s="133"/>
      <c r="M31" s="47"/>
    </row>
    <row r="32" spans="1:13" ht="19.5" customHeight="1" x14ac:dyDescent="0.2">
      <c r="A32" s="131" t="s">
        <v>76</v>
      </c>
      <c r="B32" s="132"/>
      <c r="C32" s="57">
        <f>JUNIO!C32+JULIO!C32+AGOSTO!C32+SEPTIEMBRE!C32+OCTUBRE!C32+NOVIEMBRE!C32+DICIEMBRE!C32</f>
        <v>0</v>
      </c>
      <c r="D32" s="57">
        <f>JUNIO!D32+JULIO!D32+AGOSTO!D32+SEPTIEMBRE!D32+OCTUBRE!D32+NOVIEMBRE!D32+DICIEMBRE!D32</f>
        <v>0</v>
      </c>
      <c r="E32" s="57">
        <f>JUNIO!E32+JULIO!E32+AGOSTO!E32+SEPTIEMBRE!E32+OCTUBRE!E32+NOVIEMBRE!E32+DICIEMBRE!E32</f>
        <v>0</v>
      </c>
      <c r="F32" s="57">
        <f>JUNIO!F32+JULIO!F32+AGOSTO!F32+SEPTIEMBRE!F32+OCTUBRE!F32+NOVIEMBRE!F32+DICIEMBRE!F32</f>
        <v>0</v>
      </c>
      <c r="G32" s="57">
        <f>JUNIO!G32+JULIO!G32+AGOSTO!G32+SEPTIEMBRE!G32+OCTUBRE!G32+NOVIEMBRE!G32+DICIEMBRE!G32</f>
        <v>0</v>
      </c>
      <c r="H32" s="47"/>
      <c r="I32" s="134" t="s">
        <v>79</v>
      </c>
      <c r="J32" s="21" t="s">
        <v>80</v>
      </c>
      <c r="K32" s="18" t="s">
        <v>18</v>
      </c>
      <c r="L32" s="18" t="s">
        <v>19</v>
      </c>
      <c r="M32" s="47"/>
    </row>
    <row r="33" spans="1:14" ht="21" customHeight="1" x14ac:dyDescent="0.2">
      <c r="A33" s="131" t="s">
        <v>77</v>
      </c>
      <c r="B33" s="132"/>
      <c r="C33" s="57">
        <f>JUNIO!C33+JULIO!C33+AGOSTO!C33+SEPTIEMBRE!C33+OCTUBRE!C33+NOVIEMBRE!C33+DICIEMBRE!C33</f>
        <v>0</v>
      </c>
      <c r="D33" s="57">
        <f>JUNIO!D33+JULIO!D33+AGOSTO!D33+SEPTIEMBRE!D33+OCTUBRE!D33+NOVIEMBRE!D33+DICIEMBRE!D33</f>
        <v>0</v>
      </c>
      <c r="E33" s="57">
        <f>JUNIO!E33+JULIO!E33+AGOSTO!E33+SEPTIEMBRE!E33+OCTUBRE!E33+NOVIEMBRE!E33+DICIEMBRE!E33</f>
        <v>0</v>
      </c>
      <c r="F33" s="57">
        <f>JUNIO!F33+JULIO!F33+AGOSTO!F33+SEPTIEMBRE!F33+OCTUBRE!F33+NOVIEMBRE!F33+DICIEMBRE!F33</f>
        <v>0</v>
      </c>
      <c r="G33" s="57">
        <f>JUNIO!G33+JULIO!G33+AGOSTO!G33+SEPTIEMBRE!G33+OCTUBRE!G33+NOVIEMBRE!G33+DICIEMBRE!G33</f>
        <v>0</v>
      </c>
      <c r="H33" s="47"/>
      <c r="I33" s="134"/>
      <c r="J33" s="20" t="s">
        <v>16</v>
      </c>
      <c r="K33" s="57">
        <f>JUNIO!K33+JULIO!K33+AGOSTO!K33+SEPTIEMBRE!K33+OCTUBRE!K33+NOVIEMBRE!K33+DICIEMBRE!K33</f>
        <v>0</v>
      </c>
      <c r="L33" s="57">
        <f>JUNIO!L33+JULIO!L33+AGOSTO!L33+SEPTIEMBRE!L33+OCTUBRE!L33+NOVIEMBRE!L33+DICIEMBRE!L33</f>
        <v>0</v>
      </c>
      <c r="M33" s="47"/>
    </row>
    <row r="34" spans="1:14" ht="19.5" customHeight="1" x14ac:dyDescent="0.2">
      <c r="A34" s="131" t="s">
        <v>78</v>
      </c>
      <c r="B34" s="132"/>
      <c r="C34" s="57">
        <f>JUNIO!C34+JULIO!C34+AGOSTO!C34+SEPTIEMBRE!C34+OCTUBRE!C34+NOVIEMBRE!C34+DICIEMBRE!C34</f>
        <v>0</v>
      </c>
      <c r="D34" s="57">
        <f>JUNIO!D34+JULIO!D34+AGOSTO!D34+SEPTIEMBRE!D34+OCTUBRE!D34+NOVIEMBRE!D34+DICIEMBRE!D34</f>
        <v>0</v>
      </c>
      <c r="E34" s="57">
        <f>JUNIO!E34+JULIO!E34+AGOSTO!E34+SEPTIEMBRE!E34+OCTUBRE!E34+NOVIEMBRE!E34+DICIEMBRE!E34</f>
        <v>0</v>
      </c>
      <c r="F34" s="57">
        <f>JUNIO!F34+JULIO!F34+AGOSTO!F34+SEPTIEMBRE!F34+OCTUBRE!F34+NOVIEMBRE!F34+DICIEMBRE!F34</f>
        <v>0</v>
      </c>
      <c r="G34" s="57">
        <f>JUNIO!G34+JULIO!G34+AGOSTO!G34+SEPTIEMBRE!G34+OCTUBRE!G34+NOVIEMBRE!G34+DICIEMBRE!G34</f>
        <v>0</v>
      </c>
      <c r="H34" s="47"/>
      <c r="I34" s="134"/>
      <c r="J34" s="19" t="s">
        <v>17</v>
      </c>
      <c r="K34" s="57">
        <f>JUNIO!K34+JULIO!K34+AGOSTO!K34+SEPTIEMBRE!K34+OCTUBRE!K34+NOVIEMBRE!K34+DICIEMBRE!K34</f>
        <v>0</v>
      </c>
      <c r="L34" s="57">
        <f>JUNIO!L34+JULIO!L34+AGOSTO!L34+SEPTIEMBRE!L34+OCTUBRE!L34+NOVIEMBRE!L34+DICIEMBRE!L34</f>
        <v>0</v>
      </c>
      <c r="M34" s="47"/>
    </row>
    <row r="35" spans="1:14" ht="17.25" customHeight="1" x14ac:dyDescent="0.2">
      <c r="A35" s="145" t="s">
        <v>127</v>
      </c>
      <c r="B35" s="146"/>
      <c r="C35" s="146"/>
      <c r="D35" s="146"/>
      <c r="E35" s="146"/>
      <c r="F35" s="146"/>
      <c r="G35" s="147"/>
      <c r="H35" s="47"/>
      <c r="I35" s="140" t="s">
        <v>131</v>
      </c>
      <c r="J35" s="140"/>
      <c r="K35" s="248">
        <f>JUNIO!K35+JULIO!K35+AGOSTO!K35+SEPTIEMBRE!K35+OCTUBRE!K35+NOVIEMBRE!K35+DICIEMBRE!K35</f>
        <v>0</v>
      </c>
      <c r="L35" s="248"/>
      <c r="M35" s="47"/>
    </row>
    <row r="36" spans="1:14" ht="19.5" customHeight="1" x14ac:dyDescent="0.2">
      <c r="A36" s="148" t="s">
        <v>40</v>
      </c>
      <c r="B36" s="149"/>
      <c r="C36" s="57">
        <f>JUNIO!C36+JULIO!C36+AGOSTO!C36+SEPTIEMBRE!C36+OCTUBRE!C36+NOVIEMBRE!C36+DICIEMBRE!C36</f>
        <v>0</v>
      </c>
      <c r="D36" s="57">
        <f>JUNIO!D36+JULIO!D36+AGOSTO!D36+SEPTIEMBRE!D36+OCTUBRE!D36+NOVIEMBRE!D36+DICIEMBRE!D36</f>
        <v>0</v>
      </c>
      <c r="E36" s="57">
        <f>JUNIO!E36+JULIO!E36+AGOSTO!E36+SEPTIEMBRE!E36+OCTUBRE!E36+NOVIEMBRE!E36+DICIEMBRE!E36</f>
        <v>0</v>
      </c>
      <c r="F36" s="57">
        <f>JUNIO!F36+JULIO!F36+AGOSTO!F36+SEPTIEMBRE!F36+OCTUBRE!F36+NOVIEMBRE!F36+DICIEMBRE!F36</f>
        <v>0</v>
      </c>
      <c r="G36" s="57">
        <f>JUNIO!G36+JULIO!G36+AGOSTO!G36+SEPTIEMBRE!G36+OCTUBRE!G36+NOVIEMBRE!G36+DICIEMBRE!G36</f>
        <v>0</v>
      </c>
      <c r="H36" s="47"/>
      <c r="I36" s="140" t="s">
        <v>31</v>
      </c>
      <c r="J36" s="140"/>
      <c r="K36" s="248">
        <f>JUNIO!K36+JULIO!K36+AGOSTO!K36+SEPTIEMBRE!K36+OCTUBRE!K36+NOVIEMBRE!K36+DICIEMBRE!K36</f>
        <v>0</v>
      </c>
      <c r="L36" s="248"/>
      <c r="M36" s="47"/>
    </row>
    <row r="37" spans="1:14" ht="19.5" customHeight="1" x14ac:dyDescent="0.2">
      <c r="A37" s="108" t="s">
        <v>41</v>
      </c>
      <c r="B37" s="109"/>
      <c r="C37" s="57">
        <f>JUNIO!C37+JULIO!C37+AGOSTO!C37+SEPTIEMBRE!C37+OCTUBRE!C37+NOVIEMBRE!C37+DICIEMBRE!C37</f>
        <v>0</v>
      </c>
      <c r="D37" s="57">
        <f>JUNIO!D37+JULIO!D37+AGOSTO!D37+SEPTIEMBRE!D37+OCTUBRE!D37+NOVIEMBRE!D37+DICIEMBRE!D37</f>
        <v>0</v>
      </c>
      <c r="E37" s="57">
        <f>JUNIO!E37+JULIO!E37+AGOSTO!E37+SEPTIEMBRE!E37+OCTUBRE!E37+NOVIEMBRE!E37+DICIEMBRE!E37</f>
        <v>0</v>
      </c>
      <c r="F37" s="57">
        <f>JUNIO!F37+JULIO!F37+AGOSTO!F37+SEPTIEMBRE!F37+OCTUBRE!F37+NOVIEMBRE!F37+DICIEMBRE!F37</f>
        <v>0</v>
      </c>
      <c r="G37" s="57">
        <f>JUNIO!G37+JULIO!G37+AGOSTO!G37+SEPTIEMBRE!G37+OCTUBRE!G37+NOVIEMBRE!G37+DICIEMBRE!G37</f>
        <v>0</v>
      </c>
      <c r="H37" s="47"/>
      <c r="I37" s="140" t="s">
        <v>115</v>
      </c>
      <c r="J37" s="140"/>
      <c r="K37" s="248">
        <f>JUNIO!K37+JULIO!K37+AGOSTO!K37+SEPTIEMBRE!K37+OCTUBRE!K37+NOVIEMBRE!K37+DICIEMBRE!K37</f>
        <v>0</v>
      </c>
      <c r="L37" s="248"/>
      <c r="M37" s="47"/>
    </row>
    <row r="38" spans="1:14" ht="19.5" customHeight="1" x14ac:dyDescent="0.2">
      <c r="A38" s="108" t="s">
        <v>42</v>
      </c>
      <c r="B38" s="109"/>
      <c r="C38" s="57">
        <f>JUNIO!C38+JULIO!C38+AGOSTO!C38+SEPTIEMBRE!C38+OCTUBRE!C38+NOVIEMBRE!C38+DICIEMBRE!C38</f>
        <v>0</v>
      </c>
      <c r="D38" s="57">
        <f>JUNIO!D38+JULIO!D38+AGOSTO!D38+SEPTIEMBRE!D38+OCTUBRE!D38+NOVIEMBRE!D38+DICIEMBRE!D38</f>
        <v>0</v>
      </c>
      <c r="E38" s="57">
        <f>JUNIO!E38+JULIO!E38+AGOSTO!E38+SEPTIEMBRE!E38+OCTUBRE!E38+NOVIEMBRE!E38+DICIEMBRE!E38</f>
        <v>0</v>
      </c>
      <c r="F38" s="57">
        <f>JUNIO!F38+JULIO!F38+AGOSTO!F38+SEPTIEMBRE!F38+OCTUBRE!F38+NOVIEMBRE!F38+DICIEMBRE!F38</f>
        <v>0</v>
      </c>
      <c r="G38" s="57">
        <f>JUNIO!G38+JULIO!G38+AGOSTO!G38+SEPTIEMBRE!G38+OCTUBRE!G38+NOVIEMBRE!G38+DICIEMBRE!G38</f>
        <v>0</v>
      </c>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57">
        <f>JUNIO!C40+JULIO!C40+AGOSTO!C40+SEPTIEMBRE!C40+OCTUBRE!C40+NOVIEMBRE!C40+DICIEMBRE!C40</f>
        <v>0</v>
      </c>
      <c r="D40" s="57">
        <f>JUNIO!D40+JULIO!D40+AGOSTO!D40+SEPTIEMBRE!D40+OCTUBRE!D40+NOVIEMBRE!D40+DICIEMBRE!D40</f>
        <v>0</v>
      </c>
      <c r="E40" s="57">
        <f>JUNIO!E40+JULIO!E40+AGOSTO!E40+SEPTIEMBRE!E40+OCTUBRE!E40+NOVIEMBRE!E40+DICIEMBRE!E40</f>
        <v>0</v>
      </c>
      <c r="F40" s="57">
        <f>JUNIO!F40+JULIO!F40+AGOSTO!F40+SEPTIEMBRE!F40+OCTUBRE!F40+NOVIEMBRE!F40+DICIEMBRE!F40</f>
        <v>0</v>
      </c>
      <c r="G40" s="57">
        <f>JUNIO!G40+JULIO!G40+AGOSTO!G40+SEPTIEMBRE!G40+OCTUBRE!G40+NOVIEMBRE!G40+DICIEMBRE!G40</f>
        <v>0</v>
      </c>
      <c r="H40" s="47"/>
      <c r="I40" s="156" t="s">
        <v>53</v>
      </c>
      <c r="J40" s="157"/>
      <c r="K40" s="158"/>
      <c r="L40" s="57">
        <f>JUNIO!L40+JULIO!L40+AGOSTO!L40+SEPTIEMBRE!L40+OCTUBRE!L40+NOVIEMBRE!L40+DICIEMBRE!L40</f>
        <v>0</v>
      </c>
      <c r="M40" s="57">
        <f>JUNIO!M40+JULIO!M40+AGOSTO!M40+SEPTIEMBRE!M40+OCTUBRE!M40+NOVIEMBRE!M40+DICIEMBRE!M40</f>
        <v>0</v>
      </c>
    </row>
    <row r="41" spans="1:14" ht="18" customHeight="1" x14ac:dyDescent="0.2">
      <c r="A41" s="108" t="s">
        <v>44</v>
      </c>
      <c r="B41" s="109"/>
      <c r="C41" s="57">
        <f>JUNIO!C41+JULIO!C41+AGOSTO!C41+SEPTIEMBRE!C41+OCTUBRE!C41+NOVIEMBRE!C41+DICIEMBRE!C41</f>
        <v>0</v>
      </c>
      <c r="D41" s="57">
        <f>JUNIO!D41+JULIO!D41+AGOSTO!D41+SEPTIEMBRE!D41+OCTUBRE!D41+NOVIEMBRE!D41+DICIEMBRE!D41</f>
        <v>0</v>
      </c>
      <c r="E41" s="57">
        <f>JUNIO!E41+JULIO!E41+AGOSTO!E41+SEPTIEMBRE!E41+OCTUBRE!E41+NOVIEMBRE!E41+DICIEMBRE!E41</f>
        <v>0</v>
      </c>
      <c r="F41" s="57">
        <f>JUNIO!F41+JULIO!F41+AGOSTO!F41+SEPTIEMBRE!F41+OCTUBRE!F41+NOVIEMBRE!F41+DICIEMBRE!F41</f>
        <v>0</v>
      </c>
      <c r="G41" s="57">
        <f>JUNIO!G41+JULIO!G41+AGOSTO!G41+SEPTIEMBRE!G41+OCTUBRE!G41+NOVIEMBRE!G41+DICIEMBRE!G41</f>
        <v>0</v>
      </c>
      <c r="H41" s="47"/>
      <c r="I41" s="156" t="s">
        <v>54</v>
      </c>
      <c r="J41" s="157"/>
      <c r="K41" s="158"/>
      <c r="L41" s="57">
        <f>JUNIO!L41+JULIO!L41+AGOSTO!L41+SEPTIEMBRE!L41+OCTUBRE!L41+NOVIEMBRE!L41+DICIEMBRE!L41</f>
        <v>0</v>
      </c>
      <c r="M41" s="57">
        <f>JUNIO!M41+JULIO!M41+AGOSTO!M41+SEPTIEMBRE!M41+OCTUBRE!M41+NOVIEMBRE!M41+DICIEMBRE!M41</f>
        <v>0</v>
      </c>
    </row>
    <row r="42" spans="1:14" ht="18" customHeight="1" x14ac:dyDescent="0.2">
      <c r="A42" s="159" t="s">
        <v>45</v>
      </c>
      <c r="B42" s="159"/>
      <c r="C42" s="57">
        <f>JUNIO!C42+JULIO!C42+AGOSTO!C42+SEPTIEMBRE!C42+OCTUBRE!C42+NOVIEMBRE!C42+DICIEMBRE!C42</f>
        <v>0</v>
      </c>
      <c r="D42" s="57">
        <f>JUNIO!D42+JULIO!D42+AGOSTO!D42+SEPTIEMBRE!D42+OCTUBRE!D42+NOVIEMBRE!D42+DICIEMBRE!D42</f>
        <v>0</v>
      </c>
      <c r="E42" s="57">
        <f>JUNIO!E42+JULIO!E42+AGOSTO!E42+SEPTIEMBRE!E42+OCTUBRE!E42+NOVIEMBRE!E42+DICIEMBRE!E42</f>
        <v>0</v>
      </c>
      <c r="F42" s="57">
        <f>JUNIO!F42+JULIO!F42+AGOSTO!F42+SEPTIEMBRE!F42+OCTUBRE!F42+NOVIEMBRE!F42+DICIEMBRE!F42</f>
        <v>0</v>
      </c>
      <c r="G42" s="57">
        <f>JUNIO!G42+JULIO!G42+AGOSTO!G42+SEPTIEMBRE!G42+OCTUBRE!G42+NOVIEMBRE!G42+DICIEMBRE!G42</f>
        <v>0</v>
      </c>
      <c r="H42" s="47"/>
      <c r="I42" s="156" t="s">
        <v>55</v>
      </c>
      <c r="J42" s="157"/>
      <c r="K42" s="158"/>
      <c r="L42" s="57">
        <f>JUNIO!L42+JULIO!L42+AGOSTO!L42+SEPTIEMBRE!L42+OCTUBRE!L42+NOVIEMBRE!L42+DICIEMBRE!L42</f>
        <v>0</v>
      </c>
      <c r="M42" s="57">
        <f>JUNIO!M42+JULIO!M42+AGOSTO!M42+SEPTIEMBRE!M42+OCTUBRE!M42+NOVIEMBRE!M42+DICIEMBRE!M42</f>
        <v>0</v>
      </c>
    </row>
    <row r="43" spans="1:14" ht="18" customHeight="1" x14ac:dyDescent="0.2">
      <c r="A43" s="169" t="s">
        <v>46</v>
      </c>
      <c r="B43" s="169"/>
      <c r="C43" s="62">
        <f>SUM(C27:C29,C31:C35,C36:C38,C40:C42)</f>
        <v>0</v>
      </c>
      <c r="D43" s="62">
        <f t="shared" ref="D43:F43" si="1">SUM(D27:D29,D31:D35,D36:D38,D40:D42)</f>
        <v>0</v>
      </c>
      <c r="E43" s="62">
        <f t="shared" si="1"/>
        <v>0</v>
      </c>
      <c r="F43" s="62">
        <f t="shared" si="1"/>
        <v>0</v>
      </c>
      <c r="G43" s="62">
        <f>SUM(G27:G29,G31:G35,G36:G38,G40:G42)</f>
        <v>0</v>
      </c>
      <c r="H43" s="47"/>
      <c r="I43" s="156" t="s">
        <v>135</v>
      </c>
      <c r="J43" s="157"/>
      <c r="K43" s="158"/>
      <c r="L43" s="57">
        <f>JUNIO!L43+JULIO!L43+AGOSTO!L43+SEPTIEMBRE!L43+OCTUBRE!L43+NOVIEMBRE!L43+DICIEMBRE!L43</f>
        <v>0</v>
      </c>
      <c r="M43" s="57">
        <f>JUNIO!M43+JULIO!M43+AGOSTO!M43+SEPTIEMBRE!M43+OCTUBRE!M43+NOVIEMBRE!M43+DICIEMBRE!M43</f>
        <v>0</v>
      </c>
    </row>
    <row r="44" spans="1:14" ht="3.75" customHeight="1" x14ac:dyDescent="0.2">
      <c r="A44" s="35"/>
      <c r="B44" s="35"/>
      <c r="C44" s="35"/>
      <c r="D44" s="35"/>
      <c r="E44" s="35"/>
      <c r="F44" s="35"/>
      <c r="G44" s="35"/>
      <c r="H44" s="47"/>
      <c r="I44" s="165" t="s">
        <v>136</v>
      </c>
      <c r="J44" s="170"/>
      <c r="K44" s="166"/>
      <c r="L44" s="249">
        <f>JUNIO!L44+JULIO!L44+AGOSTO!L44+SEPTIEMBRE!L44+OCTUBRE!L44+NOVIEMBRE!L44+DICIEMBRE!L44</f>
        <v>0</v>
      </c>
      <c r="M44" s="249">
        <f>JUNIO!M44+JULIO!M44+AGOSTO!M44+SEPTIEMBRE!M44+OCTUBRE!M44+NOVIEMBRE!M44+DICIEMBRE!M44</f>
        <v>0</v>
      </c>
      <c r="N44" s="23"/>
    </row>
    <row r="45" spans="1:14" ht="18" customHeight="1" x14ac:dyDescent="0.2">
      <c r="A45" s="152" t="s">
        <v>47</v>
      </c>
      <c r="B45" s="152"/>
      <c r="C45" s="152"/>
      <c r="D45" s="153">
        <f>SUM(C43:G43)</f>
        <v>0</v>
      </c>
      <c r="E45" s="154"/>
      <c r="F45" s="154"/>
      <c r="G45" s="155"/>
      <c r="H45" s="47"/>
      <c r="I45" s="167"/>
      <c r="J45" s="171"/>
      <c r="K45" s="168"/>
      <c r="L45" s="250">
        <f>JUNIO!L44+JULIO!L45+AGOSTO!L45+SEPTIEMBRE!L45+OCTUBRE!L45+NOVIEMBRE!L45+DICIEMBRE!L45</f>
        <v>0</v>
      </c>
      <c r="M45" s="250">
        <f>JUNIO!M44+JULIO!M45+AGOSTO!M45+SEPTIEMBRE!M45+OCTUBRE!M45+NOVIEMBRE!M45+DICIEMBRE!M45</f>
        <v>0</v>
      </c>
    </row>
    <row r="46" spans="1:14" ht="15.75" customHeight="1" x14ac:dyDescent="0.2">
      <c r="A46" s="47"/>
      <c r="B46" s="47"/>
      <c r="C46" s="47"/>
      <c r="D46" s="47"/>
      <c r="E46" s="47"/>
      <c r="F46" s="47"/>
      <c r="G46" s="47"/>
      <c r="H46" s="47"/>
      <c r="I46" s="156" t="s">
        <v>137</v>
      </c>
      <c r="J46" s="157"/>
      <c r="K46" s="158"/>
      <c r="L46" s="57">
        <f>JUNIO!L46+JULIO!L46+AGOSTO!L46+SEPTIEMBRE!L46+OCTUBRE!L46+NOVIEMBRE!L46+DICIEMBRE!L46</f>
        <v>0</v>
      </c>
      <c r="M46" s="57">
        <f>JUNIO!M46+JULIO!M46+AGOSTO!M46+SEPTIEMBRE!M46+OCTUBRE!M46+NOVIEMBRE!M46+DICIEMBRE!M46</f>
        <v>0</v>
      </c>
    </row>
    <row r="47" spans="1:14" ht="18" customHeight="1" x14ac:dyDescent="0.2">
      <c r="A47" s="160" t="s">
        <v>71</v>
      </c>
      <c r="B47" s="160"/>
      <c r="C47" s="160"/>
      <c r="D47" s="160"/>
      <c r="E47" s="160"/>
      <c r="F47" s="160"/>
      <c r="G47" s="47"/>
      <c r="H47" s="47"/>
      <c r="I47" s="156" t="s">
        <v>138</v>
      </c>
      <c r="J47" s="157"/>
      <c r="K47" s="158"/>
      <c r="L47" s="57">
        <f>JUNIO!L47+JULIO!L47+AGOSTO!L47+SEPTIEMBRE!L47+OCTUBRE!L47+NOVIEMBRE!L47+DICIEMBRE!L47</f>
        <v>0</v>
      </c>
      <c r="M47" s="57">
        <f>JUNIO!M47+JULIO!M47+AGOSTO!M47+SEPTIEMBRE!M47+OCTUBRE!M47+NOVIEMBRE!M47+DICIEMBRE!M47</f>
        <v>0</v>
      </c>
    </row>
    <row r="48" spans="1:14" ht="18" customHeight="1" x14ac:dyDescent="0.2">
      <c r="A48" s="161" t="s">
        <v>60</v>
      </c>
      <c r="B48" s="162"/>
      <c r="C48" s="163"/>
      <c r="D48" s="251">
        <f>JUNIO!D48+JULIO!D48+AGOSTO!D48+SEPTIEMBRE!D48+OCTUBRE!D48+NOVIEMBRE!D48+DICIEMBRE!D48</f>
        <v>0</v>
      </c>
      <c r="E48" s="251"/>
      <c r="F48" s="251"/>
      <c r="G48" s="47"/>
      <c r="H48" s="47"/>
      <c r="I48" s="165" t="s">
        <v>139</v>
      </c>
      <c r="J48" s="166"/>
      <c r="K48" s="75" t="s">
        <v>14</v>
      </c>
      <c r="L48" s="57">
        <f>JUNIO!L48+JULIO!L48+AGOSTO!L48+SEPTIEMBRE!L48+OCTUBRE!L48+NOVIEMBRE!L48+DICIEMBRE!L48</f>
        <v>0</v>
      </c>
      <c r="M48" s="57">
        <f>JUNIO!M48+JULIO!M48+AGOSTO!M48+SEPTIEMBRE!M48+OCTUBRE!M48+NOVIEMBRE!M48+DICIEMBRE!M48</f>
        <v>0</v>
      </c>
    </row>
    <row r="49" spans="1:13" ht="18" customHeight="1" x14ac:dyDescent="0.2">
      <c r="A49" s="161" t="s">
        <v>118</v>
      </c>
      <c r="B49" s="162"/>
      <c r="C49" s="163"/>
      <c r="D49" s="251">
        <f>JUNIO!D49+JULIO!D49+AGOSTO!D49+SEPTIEMBRE!D49+OCTUBRE!D49+NOVIEMBRE!D49+DICIEMBRE!D49</f>
        <v>0</v>
      </c>
      <c r="E49" s="251"/>
      <c r="F49" s="251"/>
      <c r="G49" s="47"/>
      <c r="H49" s="47"/>
      <c r="I49" s="167"/>
      <c r="J49" s="168"/>
      <c r="K49" s="75" t="s">
        <v>15</v>
      </c>
      <c r="L49" s="57">
        <f>JUNIO!L49+JULIO!L49+AGOSTO!L49+SEPTIEMBRE!L49+OCTUBRE!L49+NOVIEMBRE!L49+DICIEMBRE!L49</f>
        <v>0</v>
      </c>
      <c r="M49" s="57">
        <f>JUNIO!M49+JULIO!M49+AGOSTO!M49+SEPTIEMBRE!M49+OCTUBRE!M49+NOVIEMBRE!M49+DICIEMBRE!M49</f>
        <v>0</v>
      </c>
    </row>
    <row r="50" spans="1:13" ht="17.25" customHeight="1" x14ac:dyDescent="0.2">
      <c r="A50" s="189" t="s">
        <v>119</v>
      </c>
      <c r="B50" s="189"/>
      <c r="C50" s="3" t="s">
        <v>12</v>
      </c>
      <c r="D50" s="57">
        <f>JUNIO!D50+JULIO!D50+AGOSTO!D50+SEPTIEMBRE!D50+OCTUBRE!D50+NOVIEMBRE!D50+DICIEMBRE!D50</f>
        <v>0</v>
      </c>
      <c r="E50" s="63" t="s">
        <v>13</v>
      </c>
      <c r="F50" s="57">
        <f>JUNIO!F50+JULIO!F50+AGOSTO!F50+SEPTIEMBRE!F50+OCTUBRE!F50+NOVIEMBRE!F50+DICIEMBRE!F50</f>
        <v>0</v>
      </c>
      <c r="G50" s="47"/>
      <c r="H50" s="47"/>
      <c r="I50" s="156" t="s">
        <v>142</v>
      </c>
      <c r="J50" s="157"/>
      <c r="K50" s="158"/>
      <c r="L50" s="57">
        <f>JUNIO!L50+JULIO!L50+AGOSTO!L50+SEPTIEMBRE!L50+OCTUBRE!L50+NOVIEMBRE!L50+DICIEMBRE!L50</f>
        <v>0</v>
      </c>
      <c r="M50" s="57">
        <f>JUNIO!M50+JULIO!M50+AGOSTO!M50+SEPTIEMBRE!M50+OCTUBRE!M50+NOVIEMBRE!M50+DICIEMBRE!M50</f>
        <v>0</v>
      </c>
    </row>
    <row r="51" spans="1:13" ht="17.25" customHeight="1" x14ac:dyDescent="0.2">
      <c r="A51" s="189" t="s">
        <v>120</v>
      </c>
      <c r="B51" s="189"/>
      <c r="C51" s="14" t="s">
        <v>10</v>
      </c>
      <c r="D51" s="57">
        <f>JUNIO!D51+JULIO!D51+AGOSTO!D51+SEPTIEMBRE!D51+OCTUBRE!D51+NOVIEMBRE!D51+DICIEMBRE!D51</f>
        <v>0</v>
      </c>
      <c r="E51" s="64" t="s">
        <v>11</v>
      </c>
      <c r="F51" s="57">
        <f>JUNIO!F51+JULIO!F51+AGOSTO!F51+SEPTIEMBRE!F51+OCTUBRE!F51+NOVIEMBRE!F51+DICIEMBRE!F51</f>
        <v>0</v>
      </c>
      <c r="G51" s="47"/>
      <c r="H51" s="47"/>
      <c r="I51" s="190" t="s">
        <v>84</v>
      </c>
      <c r="J51" s="191"/>
      <c r="K51" s="192"/>
      <c r="L51" s="78">
        <f>SUM(L40:L50)</f>
        <v>0</v>
      </c>
      <c r="M51" s="78">
        <f>SUM(M40:M50)</f>
        <v>0</v>
      </c>
    </row>
    <row r="52" spans="1:13" ht="17.25" customHeight="1" x14ac:dyDescent="0.2">
      <c r="A52" s="116" t="s">
        <v>66</v>
      </c>
      <c r="B52" s="116"/>
      <c r="C52" s="116"/>
      <c r="D52" s="252">
        <f>D48+D49+D50+F50+D51+F51</f>
        <v>0</v>
      </c>
      <c r="E52" s="253"/>
      <c r="F52" s="25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248">
        <f>JUNIO!D56+JULIO!D56+AGOSTO!D56+SEPTIEMBRE!D56+OCTUBRE!D56+NOVIEMBRE!D56+DICIEMBRE!D56</f>
        <v>0</v>
      </c>
      <c r="E56" s="248"/>
      <c r="F56" s="47"/>
      <c r="G56" s="47"/>
      <c r="H56" s="187" t="s">
        <v>81</v>
      </c>
      <c r="I56" s="188"/>
      <c r="J56" s="57">
        <f>JUNIO!J56+JULIO!J56+AGOSTO!J56+SEPTIEMBRE!J56+OCTUBRE!J56+NOVIEMBRE!J56+DICIEMBRE!J56</f>
        <v>0</v>
      </c>
      <c r="K56" s="57">
        <f>JUNIO!K56+JULIO!K56+AGOSTO!K56+SEPTIEMBRE!K56+OCTUBRE!K56+NOVIEMBRE!K56+DICIEMBRE!K56</f>
        <v>0</v>
      </c>
      <c r="L56" s="57">
        <f>JUNIO!L56+JULIO!L56+AGOSTO!L56+SEPTIEMBRE!L56+OCTUBRE!L56+NOVIEMBRE!L56+DICIEMBRE!L56</f>
        <v>0</v>
      </c>
      <c r="M56" s="44">
        <f>J57+L74</f>
        <v>0</v>
      </c>
    </row>
    <row r="57" spans="1:13" ht="17.25" customHeight="1" x14ac:dyDescent="0.2">
      <c r="A57" s="182" t="s">
        <v>89</v>
      </c>
      <c r="B57" s="183"/>
      <c r="C57" s="184"/>
      <c r="D57" s="248">
        <f>JUNIO!D57+JULIO!D57+AGOSTO!D57+SEPTIEMBRE!D57+OCTUBRE!D57+NOVIEMBRE!D57+DICIEMBRE!D57</f>
        <v>0</v>
      </c>
      <c r="E57" s="248"/>
      <c r="F57" s="47"/>
      <c r="G57" s="47"/>
      <c r="H57" s="187" t="s">
        <v>8</v>
      </c>
      <c r="I57" s="188"/>
      <c r="J57" s="57">
        <f>JUNIO!J57+JULIO!J57+AGOSTO!J57+SEPTIEMBRE!J57+OCTUBRE!J57+NOVIEMBRE!J57+DICIEMBRE!J57</f>
        <v>0</v>
      </c>
      <c r="K57" s="57">
        <f>JUNIO!K57+JULIO!K57+AGOSTO!K57+SEPTIEMBRE!K57+OCTUBRE!K57+NOVIEMBRE!K57+DICIEMBRE!K57</f>
        <v>0</v>
      </c>
      <c r="L57" s="57">
        <f>JUNIO!L57+JULIO!L57+AGOSTO!L57+SEPTIEMBRE!L57+OCTUBRE!L57+NOVIEMBRE!L57+DICIEMBRE!L57</f>
        <v>0</v>
      </c>
      <c r="M57" s="43">
        <f>SUM(K57:K60)</f>
        <v>0</v>
      </c>
    </row>
    <row r="58" spans="1:13" ht="18.75" customHeight="1" x14ac:dyDescent="0.2">
      <c r="A58" s="182" t="s">
        <v>90</v>
      </c>
      <c r="B58" s="183"/>
      <c r="C58" s="184"/>
      <c r="D58" s="248">
        <f>JUNIO!D58+JULIO!D58+AGOSTO!D58+SEPTIEMBRE!D58+OCTUBRE!D58+NOVIEMBRE!D58+DICIEMBRE!D58</f>
        <v>0</v>
      </c>
      <c r="E58" s="248"/>
      <c r="F58" s="47"/>
      <c r="G58" s="47"/>
      <c r="H58" s="187" t="s">
        <v>82</v>
      </c>
      <c r="I58" s="188"/>
      <c r="J58" s="57">
        <f>JUNIO!J58+JULIO!J58+AGOSTO!J58+SEPTIEMBRE!J58+OCTUBRE!J58+NOVIEMBRE!J58+DICIEMBRE!J58</f>
        <v>0</v>
      </c>
      <c r="K58" s="57">
        <f>JUNIO!K58+JULIO!K58+AGOSTO!K58+SEPTIEMBRE!K58+OCTUBRE!K58+NOVIEMBRE!K58+DICIEMBRE!K58</f>
        <v>0</v>
      </c>
      <c r="L58" s="57">
        <f>JUNIO!L58+JULIO!L58+AGOSTO!L58+SEPTIEMBRE!L58+OCTUBRE!L58+NOVIEMBRE!L58+DICIEMBRE!L58</f>
        <v>0</v>
      </c>
      <c r="M58" s="43">
        <f>SUM(L57:L60)</f>
        <v>0</v>
      </c>
    </row>
    <row r="59" spans="1:13" ht="18" customHeight="1" x14ac:dyDescent="0.2">
      <c r="A59" s="182" t="s">
        <v>91</v>
      </c>
      <c r="B59" s="183"/>
      <c r="C59" s="184"/>
      <c r="D59" s="248">
        <f>JUNIO!D59+JULIO!D59+AGOSTO!D59+SEPTIEMBRE!D59+OCTUBRE!D59+NOVIEMBRE!D59+DICIEMBRE!D59</f>
        <v>0</v>
      </c>
      <c r="E59" s="248"/>
      <c r="F59" s="47"/>
      <c r="G59" s="47"/>
      <c r="H59" s="187" t="s">
        <v>83</v>
      </c>
      <c r="I59" s="188"/>
      <c r="J59" s="57">
        <f>JUNIO!J59+JULIO!J59+AGOSTO!J59+SEPTIEMBRE!J59+OCTUBRE!J59+NOVIEMBRE!J59+DICIEMBRE!J59</f>
        <v>0</v>
      </c>
      <c r="K59" s="57">
        <f>JUNIO!K59+JULIO!K59+AGOSTO!K59+SEPTIEMBRE!K59+OCTUBRE!K59+NOVIEMBRE!K59+DICIEMBRE!K59</f>
        <v>0</v>
      </c>
      <c r="L59" s="57">
        <f>JUNIO!L59+JULIO!L59+AGOSTO!L59+SEPTIEMBRE!L59+OCTUBRE!L59+NOVIEMBRE!L59+DICIEMBRE!L59</f>
        <v>0</v>
      </c>
      <c r="M59" s="47"/>
    </row>
    <row r="60" spans="1:13" ht="19.5" customHeight="1" x14ac:dyDescent="0.2">
      <c r="A60" s="182" t="s">
        <v>140</v>
      </c>
      <c r="B60" s="183"/>
      <c r="C60" s="184"/>
      <c r="D60" s="248">
        <f>JUNIO!D60+JULIO!D60+AGOSTO!D60+SEPTIEMBRE!D60+OCTUBRE!D60+NOVIEMBRE!D60+DICIEMBRE!D60</f>
        <v>0</v>
      </c>
      <c r="E60" s="248"/>
      <c r="F60" s="47"/>
      <c r="G60" s="47"/>
      <c r="H60" s="187" t="s">
        <v>124</v>
      </c>
      <c r="I60" s="188"/>
      <c r="J60" s="57">
        <f>JUNIO!J60+JULIO!J60+AGOSTO!J60+SEPTIEMBRE!J60+OCTUBRE!J60+NOVIEMBRE!J60+DICIEMBRE!J60</f>
        <v>0</v>
      </c>
      <c r="K60" s="57">
        <f>JUNIO!K60+JULIO!K60+AGOSTO!K60+SEPTIEMBRE!K60+OCTUBRE!K60+NOVIEMBRE!K60+DICIEMBRE!K60</f>
        <v>0</v>
      </c>
      <c r="L60" s="57">
        <f>JUNIO!L60+JULIO!L60+AGOSTO!L60+SEPTIEMBRE!L60+OCTUBRE!L60+NOVIEMBRE!L60+DICIEMBRE!L60</f>
        <v>0</v>
      </c>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57">
        <f>JUNIO!L63+JULIO!L63+AGOSTO!L63+SEPTIEMBRE!L63+OCTUBRE!L63+NOVIEMBRE!L63+DICIEMBRE!L63</f>
        <v>0</v>
      </c>
      <c r="M63" s="47"/>
    </row>
    <row r="64" spans="1:13" ht="18.75" customHeight="1" x14ac:dyDescent="0.2">
      <c r="A64" s="197" t="s">
        <v>132</v>
      </c>
      <c r="B64" s="198"/>
      <c r="C64" s="199"/>
      <c r="D64" s="203" t="s">
        <v>61</v>
      </c>
      <c r="E64" s="204"/>
      <c r="F64" s="205"/>
      <c r="G64" s="47"/>
      <c r="H64" s="194" t="s">
        <v>63</v>
      </c>
      <c r="I64" s="195"/>
      <c r="J64" s="195"/>
      <c r="K64" s="196"/>
      <c r="L64" s="57">
        <f>JUNIO!L64+JULIO!L64+AGOSTO!L64+SEPTIEMBRE!L64+OCTUBRE!L64+NOVIEMBRE!L64+DICIEMBRE!L64</f>
        <v>0</v>
      </c>
      <c r="M64" s="47"/>
    </row>
    <row r="65" spans="1:13" ht="18.75" customHeight="1" x14ac:dyDescent="0.2">
      <c r="A65" s="200"/>
      <c r="B65" s="201"/>
      <c r="C65" s="202"/>
      <c r="D65" s="68" t="s">
        <v>122</v>
      </c>
      <c r="E65" s="83" t="s">
        <v>62</v>
      </c>
      <c r="F65" s="83" t="s">
        <v>121</v>
      </c>
      <c r="G65" s="47"/>
      <c r="H65" s="194" t="s">
        <v>95</v>
      </c>
      <c r="I65" s="195"/>
      <c r="J65" s="195"/>
      <c r="K65" s="196"/>
      <c r="L65" s="57">
        <f>JUNIO!L65+JULIO!L65+AGOSTO!L65+SEPTIEMBRE!L65+OCTUBRE!L65+NOVIEMBRE!L65+DICIEMBRE!L65</f>
        <v>0</v>
      </c>
      <c r="M65" s="47"/>
    </row>
    <row r="66" spans="1:13" ht="18.75" customHeight="1" x14ac:dyDescent="0.2">
      <c r="A66" s="194" t="s">
        <v>56</v>
      </c>
      <c r="B66" s="195"/>
      <c r="C66" s="196"/>
      <c r="D66" s="57">
        <f>JUNIO!D66+JULIO!D66+AGOSTO!D66+SEPTIEMBRE!D66+OCTUBRE!D66+NOVIEMBRE!D66+DICIEMBRE!D66</f>
        <v>0</v>
      </c>
      <c r="E66" s="57">
        <f>JUNIO!E66+JULIO!E66+AGOSTO!E66+SEPTIEMBRE!E66+OCTUBRE!E66+NOVIEMBRE!E66+DICIEMBRE!E66</f>
        <v>0</v>
      </c>
      <c r="F66" s="57">
        <f>JUNIO!F66+JULIO!F66+AGOSTO!F66+SEPTIEMBRE!F66+OCTUBRE!F66+NOVIEMBRE!F66+DICIEMBRE!F66</f>
        <v>0</v>
      </c>
      <c r="G66" s="47"/>
      <c r="H66" s="194" t="s">
        <v>100</v>
      </c>
      <c r="I66" s="195"/>
      <c r="J66" s="195"/>
      <c r="K66" s="196"/>
      <c r="L66" s="57">
        <f>JUNIO!L66+JULIO!L66+AGOSTO!L66+SEPTIEMBRE!L66+OCTUBRE!L66+NOVIEMBRE!L66+DICIEMBRE!L66</f>
        <v>0</v>
      </c>
      <c r="M66" s="47"/>
    </row>
    <row r="67" spans="1:13" ht="18.75" customHeight="1" x14ac:dyDescent="0.2">
      <c r="A67" s="194" t="s">
        <v>57</v>
      </c>
      <c r="B67" s="195"/>
      <c r="C67" s="196"/>
      <c r="D67" s="57">
        <f>JUNIO!D67+JULIO!D67+AGOSTO!D67+SEPTIEMBRE!D67+OCTUBRE!D67+NOVIEMBRE!D67+DICIEMBRE!D67</f>
        <v>0</v>
      </c>
      <c r="E67" s="57">
        <f>JUNIO!E67+JULIO!E67+AGOSTO!E67+SEPTIEMBRE!E67+OCTUBRE!E67+NOVIEMBRE!E67+DICIEMBRE!E67</f>
        <v>0</v>
      </c>
      <c r="F67" s="57">
        <f>JUNIO!F67+JULIO!F67+AGOSTO!F67+SEPTIEMBRE!F67+OCTUBRE!F67+NOVIEMBRE!F67+DICIEMBRE!F67</f>
        <v>0</v>
      </c>
      <c r="G67" s="47"/>
      <c r="H67" s="194" t="s">
        <v>101</v>
      </c>
      <c r="I67" s="195"/>
      <c r="J67" s="195"/>
      <c r="K67" s="196"/>
      <c r="L67" s="57">
        <f>JUNIO!L67+JULIO!L67+AGOSTO!L67+SEPTIEMBRE!L67+OCTUBRE!L67+NOVIEMBRE!L67+DICIEMBRE!L67</f>
        <v>0</v>
      </c>
      <c r="M67" s="47"/>
    </row>
    <row r="68" spans="1:13" ht="18.75" customHeight="1" x14ac:dyDescent="0.2">
      <c r="A68" s="194" t="s">
        <v>58</v>
      </c>
      <c r="B68" s="195"/>
      <c r="C68" s="196"/>
      <c r="D68" s="57">
        <f>JUNIO!D68+JULIO!D68+AGOSTO!D68+SEPTIEMBRE!D68+OCTUBRE!D68+NOVIEMBRE!D68+DICIEMBRE!D68</f>
        <v>0</v>
      </c>
      <c r="E68" s="57">
        <f>JUNIO!E68+JULIO!E68+AGOSTO!E68+SEPTIEMBRE!E68+OCTUBRE!E68+NOVIEMBRE!E68+DICIEMBRE!E68</f>
        <v>0</v>
      </c>
      <c r="F68" s="57">
        <f>JUNIO!F68+JULIO!F68+AGOSTO!F68+SEPTIEMBRE!F68+OCTUBRE!F68+NOVIEMBRE!F68+DICIEMBRE!F68</f>
        <v>0</v>
      </c>
      <c r="G68" s="47"/>
      <c r="H68" s="194" t="s">
        <v>102</v>
      </c>
      <c r="I68" s="195"/>
      <c r="J68" s="195"/>
      <c r="K68" s="196"/>
      <c r="L68" s="57">
        <f>JUNIO!L68+JULIO!L68+AGOSTO!L68+SEPTIEMBRE!L68+OCTUBRE!L68+NOVIEMBRE!L68+DICIEMBRE!L68</f>
        <v>0</v>
      </c>
      <c r="M68" s="47"/>
    </row>
    <row r="69" spans="1:13" ht="18.75" customHeight="1" x14ac:dyDescent="0.2">
      <c r="A69" s="194" t="s">
        <v>59</v>
      </c>
      <c r="B69" s="195"/>
      <c r="C69" s="196"/>
      <c r="D69" s="57">
        <f>JUNIO!D69+JULIO!D69+AGOSTO!D69+SEPTIEMBRE!D69+OCTUBRE!D69+NOVIEMBRE!D69+DICIEMBRE!D69</f>
        <v>0</v>
      </c>
      <c r="E69" s="57">
        <f>JUNIO!E69+JULIO!E69+AGOSTO!E69+SEPTIEMBRE!E69+OCTUBRE!E69+NOVIEMBRE!E69+DICIEMBRE!E69</f>
        <v>0</v>
      </c>
      <c r="F69" s="57">
        <f>JUNIO!F69+JULIO!F69+AGOSTO!F69+SEPTIEMBRE!F69+OCTUBRE!F69+NOVIEMBRE!F69+DICIEMBRE!F69</f>
        <v>0</v>
      </c>
      <c r="G69" s="47"/>
      <c r="H69" s="194" t="s">
        <v>103</v>
      </c>
      <c r="I69" s="195"/>
      <c r="J69" s="195"/>
      <c r="K69" s="196"/>
      <c r="L69" s="57">
        <f>JUNIO!L69+JULIO!L69+AGOSTO!L69+SEPTIEMBRE!L69+OCTUBRE!L69+NOVIEMBRE!L69+DICIEMBRE!L69</f>
        <v>0</v>
      </c>
      <c r="M69" s="47"/>
    </row>
    <row r="70" spans="1:13" ht="20.25" customHeight="1" x14ac:dyDescent="0.2">
      <c r="A70" s="194" t="s">
        <v>92</v>
      </c>
      <c r="B70" s="195"/>
      <c r="C70" s="196"/>
      <c r="D70" s="57">
        <f>JUNIO!D70+JULIO!D70+AGOSTO!D70+SEPTIEMBRE!D70+OCTUBRE!D70+NOVIEMBRE!D70+DICIEMBRE!D70</f>
        <v>0</v>
      </c>
      <c r="E70" s="57">
        <f>JUNIO!E70+JULIO!E70+AGOSTO!E70+SEPTIEMBRE!E70+OCTUBRE!E70+NOVIEMBRE!E70+DICIEMBRE!E70</f>
        <v>0</v>
      </c>
      <c r="F70" s="57">
        <f>JUNIO!F70+JULIO!F70+AGOSTO!F70+SEPTIEMBRE!F70+OCTUBRE!F70+NOVIEMBRE!F70+DICIEMBRE!F70</f>
        <v>0</v>
      </c>
      <c r="G70" s="47"/>
      <c r="H70" s="194" t="s">
        <v>104</v>
      </c>
      <c r="I70" s="195"/>
      <c r="J70" s="195"/>
      <c r="K70" s="196"/>
      <c r="L70" s="57">
        <f>JUNIO!L70+JULIO!L70+AGOSTO!L70+SEPTIEMBRE!L70+OCTUBRE!L70+NOVIEMBRE!L70+DICIEMBRE!L70</f>
        <v>0</v>
      </c>
      <c r="M70" s="47"/>
    </row>
    <row r="71" spans="1:13" ht="17.25" customHeight="1" x14ac:dyDescent="0.2">
      <c r="A71" s="194" t="s">
        <v>93</v>
      </c>
      <c r="B71" s="195"/>
      <c r="C71" s="196"/>
      <c r="D71" s="57">
        <f>JUNIO!D71+JULIO!D71+AGOSTO!D71+SEPTIEMBRE!D71+OCTUBRE!D71+NOVIEMBRE!D71+DICIEMBRE!D71</f>
        <v>0</v>
      </c>
      <c r="E71" s="57">
        <f>JUNIO!E71+JULIO!E71+AGOSTO!E71+SEPTIEMBRE!E71+OCTUBRE!E71+NOVIEMBRE!E71+DICIEMBRE!E71</f>
        <v>0</v>
      </c>
      <c r="F71" s="57">
        <f>JUNIO!F71+JULIO!F71+AGOSTO!F71+SEPTIEMBRE!F71+OCTUBRE!F71+NOVIEMBRE!F71+DICIEMBRE!F71</f>
        <v>0</v>
      </c>
      <c r="G71" s="47"/>
      <c r="H71" s="194" t="s">
        <v>105</v>
      </c>
      <c r="I71" s="195"/>
      <c r="J71" s="195"/>
      <c r="K71" s="196"/>
      <c r="L71" s="57">
        <f>JUNIO!L71+JULIO!L71+AGOSTO!L71+SEPTIEMBRE!L71+OCTUBRE!L71+NOVIEMBRE!L71+DICIEMBRE!L71</f>
        <v>0</v>
      </c>
      <c r="M71" s="47"/>
    </row>
    <row r="72" spans="1:13" ht="18" customHeight="1" x14ac:dyDescent="0.2">
      <c r="A72" s="194" t="s">
        <v>94</v>
      </c>
      <c r="B72" s="195"/>
      <c r="C72" s="196"/>
      <c r="D72" s="57">
        <f>JUNIO!D72+JULIO!D72+AGOSTO!D72+SEPTIEMBRE!D72+OCTUBRE!D72+NOVIEMBRE!D72+DICIEMBRE!D72</f>
        <v>0</v>
      </c>
      <c r="E72" s="57">
        <f>JUNIO!E72+JULIO!E72+AGOSTO!E72+SEPTIEMBRE!E72+OCTUBRE!E72+NOVIEMBRE!E72+DICIEMBRE!E72</f>
        <v>0</v>
      </c>
      <c r="F72" s="57">
        <f>JUNIO!F72+JULIO!F72+AGOSTO!F72+SEPTIEMBRE!F72+OCTUBRE!F72+NOVIEMBRE!F72+DICIEMBRE!F72</f>
        <v>0</v>
      </c>
      <c r="G72" s="47"/>
      <c r="H72" s="194" t="s">
        <v>106</v>
      </c>
      <c r="I72" s="195"/>
      <c r="J72" s="195"/>
      <c r="K72" s="196"/>
      <c r="L72" s="57">
        <f>JUNIO!L72+JULIO!L72+AGOSTO!L72+SEPTIEMBRE!L72+OCTUBRE!L72+NOVIEMBRE!L72+DICIEMBRE!L72</f>
        <v>0</v>
      </c>
      <c r="M72" s="47"/>
    </row>
    <row r="73" spans="1:13" ht="21" customHeight="1" x14ac:dyDescent="0.2">
      <c r="A73" s="206" t="s">
        <v>9</v>
      </c>
      <c r="B73" s="207"/>
      <c r="C73" s="208"/>
      <c r="D73" s="86">
        <f>SUM(D66:D72)</f>
        <v>0</v>
      </c>
      <c r="E73" s="86">
        <f t="shared" ref="E73:F73" si="2">SUM(E66:E72)</f>
        <v>0</v>
      </c>
      <c r="F73" s="86">
        <f t="shared" si="2"/>
        <v>0</v>
      </c>
      <c r="G73" s="47"/>
      <c r="H73" s="194" t="s">
        <v>107</v>
      </c>
      <c r="I73" s="195"/>
      <c r="J73" s="195"/>
      <c r="K73" s="196"/>
      <c r="L73" s="57">
        <f>JUNIO!L73+JULIO!L73+AGOSTO!L73+SEPTIEMBRE!L73+OCTUBRE!L73+NOVIEMBRE!L73+DICIEMBRE!L73</f>
        <v>0</v>
      </c>
      <c r="M73" s="47"/>
    </row>
    <row r="74" spans="1:13" ht="21" customHeight="1" x14ac:dyDescent="0.2">
      <c r="A74" s="47"/>
      <c r="B74" s="47"/>
      <c r="C74" s="47"/>
      <c r="D74" s="47"/>
      <c r="E74" s="47"/>
      <c r="F74" s="47"/>
      <c r="G74" s="47"/>
      <c r="H74" s="102" t="s">
        <v>9</v>
      </c>
      <c r="I74" s="103"/>
      <c r="J74" s="103"/>
      <c r="K74" s="104"/>
      <c r="L74" s="65">
        <f>SUM(L63:L73)</f>
        <v>0</v>
      </c>
      <c r="M74" s="47"/>
    </row>
    <row r="75" spans="1:13" ht="18" customHeight="1" x14ac:dyDescent="0.2">
      <c r="A75" s="47"/>
      <c r="B75" s="47"/>
      <c r="C75" s="47"/>
      <c r="D75" s="47"/>
      <c r="E75" s="47"/>
      <c r="F75" s="47"/>
      <c r="G75" s="47"/>
      <c r="H75" s="47"/>
      <c r="I75" s="47"/>
      <c r="J75" s="47"/>
      <c r="K75" s="47"/>
      <c r="L75" s="47"/>
      <c r="M75" s="47"/>
    </row>
    <row r="76" spans="1:13" ht="21" customHeight="1" x14ac:dyDescent="0.2">
      <c r="A76" s="47"/>
      <c r="B76" s="47"/>
      <c r="C76" s="47"/>
      <c r="D76" s="47"/>
      <c r="E76" s="47"/>
      <c r="F76" s="47"/>
      <c r="G76" s="47"/>
      <c r="H76" s="47"/>
      <c r="I76" s="47"/>
      <c r="J76" s="47"/>
      <c r="K76" s="47"/>
      <c r="L76" s="47"/>
      <c r="M76" s="47"/>
    </row>
    <row r="77" spans="1:13" ht="18" customHeight="1" x14ac:dyDescent="0.2">
      <c r="A77" s="47"/>
      <c r="B77" s="47"/>
      <c r="C77" s="47"/>
      <c r="D77" s="47"/>
      <c r="E77" s="47"/>
      <c r="F77" s="47"/>
      <c r="G77" s="47"/>
      <c r="H77" s="47"/>
      <c r="I77" s="47"/>
      <c r="J77" s="47"/>
      <c r="K77" s="47"/>
      <c r="L77" s="47"/>
      <c r="M77" s="47"/>
    </row>
    <row r="78" spans="1:13" ht="18.75" customHeight="1" x14ac:dyDescent="0.2">
      <c r="A78" s="47"/>
      <c r="B78" s="47"/>
      <c r="C78" s="47"/>
      <c r="D78" s="47"/>
      <c r="E78" s="47"/>
      <c r="F78" s="47"/>
      <c r="G78" s="36"/>
      <c r="H78" s="47"/>
      <c r="I78" s="47"/>
      <c r="J78" s="47"/>
      <c r="K78" s="36"/>
      <c r="L78" s="47"/>
      <c r="M78" s="47"/>
    </row>
    <row r="79" spans="1:13" ht="31.5" customHeight="1" x14ac:dyDescent="0.2">
      <c r="A79" s="47"/>
      <c r="B79" s="47"/>
      <c r="C79" s="47"/>
      <c r="D79" s="47"/>
      <c r="E79" s="47"/>
      <c r="F79" s="47"/>
      <c r="G79" s="36"/>
      <c r="H79" s="47"/>
      <c r="I79" s="47"/>
      <c r="J79" s="47"/>
      <c r="K79" s="36"/>
      <c r="L79" s="36"/>
      <c r="M79" s="47"/>
    </row>
    <row r="80" spans="1:13" s="85" customFormat="1" ht="14.25" customHeight="1" x14ac:dyDescent="0.2">
      <c r="A80" s="212" t="s">
        <v>6</v>
      </c>
      <c r="B80" s="212"/>
      <c r="C80" s="213"/>
      <c r="D80" s="213"/>
      <c r="E80" s="73"/>
      <c r="F80" s="73"/>
      <c r="G80" s="73"/>
      <c r="H80" s="73"/>
      <c r="I80" s="73"/>
      <c r="J80" s="73"/>
      <c r="K80" s="73"/>
      <c r="L80" s="73"/>
      <c r="M80" s="73"/>
    </row>
    <row r="81" spans="1:13" s="85" customFormat="1" ht="25.5" customHeight="1" x14ac:dyDescent="0.2">
      <c r="A81" s="218"/>
      <c r="B81" s="219"/>
      <c r="C81" s="219"/>
      <c r="D81" s="219"/>
      <c r="E81" s="219"/>
      <c r="F81" s="219"/>
      <c r="G81" s="219"/>
      <c r="H81" s="219"/>
      <c r="I81" s="219"/>
      <c r="J81" s="219"/>
      <c r="K81" s="219"/>
      <c r="L81" s="219"/>
      <c r="M81" s="220"/>
    </row>
    <row r="82" spans="1:13" s="85" customFormat="1" ht="25.5" customHeight="1" x14ac:dyDescent="0.2">
      <c r="A82" s="221"/>
      <c r="B82" s="222"/>
      <c r="C82" s="222"/>
      <c r="D82" s="222"/>
      <c r="E82" s="222"/>
      <c r="F82" s="222"/>
      <c r="G82" s="222"/>
      <c r="H82" s="222"/>
      <c r="I82" s="222"/>
      <c r="J82" s="222"/>
      <c r="K82" s="222"/>
      <c r="L82" s="222"/>
      <c r="M82" s="223"/>
    </row>
    <row r="83" spans="1:13" s="85" customFormat="1" ht="25.5" customHeight="1" x14ac:dyDescent="0.2">
      <c r="A83" s="224"/>
      <c r="B83" s="225"/>
      <c r="C83" s="225"/>
      <c r="D83" s="225"/>
      <c r="E83" s="225"/>
      <c r="F83" s="225"/>
      <c r="G83" s="225"/>
      <c r="H83" s="225"/>
      <c r="I83" s="225"/>
      <c r="J83" s="225"/>
      <c r="K83" s="225"/>
      <c r="L83" s="225"/>
      <c r="M83" s="226"/>
    </row>
    <row r="84" spans="1:13" s="85" customFormat="1" ht="27.75" customHeight="1" x14ac:dyDescent="0.2">
      <c r="A84" s="227" t="s">
        <v>32</v>
      </c>
      <c r="B84" s="227"/>
      <c r="C84" s="256">
        <f>DICIEMBRE!C84</f>
        <v>0</v>
      </c>
      <c r="D84" s="256"/>
      <c r="E84" s="256"/>
      <c r="F84" s="256"/>
      <c r="G84" s="256"/>
      <c r="H84" s="256"/>
      <c r="I84" s="256"/>
      <c r="J84" s="256"/>
      <c r="K84" s="256"/>
      <c r="L84" s="256"/>
      <c r="M84" s="47"/>
    </row>
    <row r="85" spans="1:13" s="85" customFormat="1" ht="15" customHeight="1" x14ac:dyDescent="0.2">
      <c r="A85" s="73"/>
      <c r="B85" s="73"/>
      <c r="C85" s="47"/>
      <c r="D85" s="47"/>
      <c r="E85" s="47"/>
      <c r="F85" s="47"/>
      <c r="G85" s="47"/>
      <c r="H85" s="47"/>
      <c r="I85" s="47"/>
      <c r="J85" s="47"/>
      <c r="K85" s="47"/>
      <c r="L85" s="47"/>
      <c r="M85" s="47"/>
    </row>
    <row r="86" spans="1:13" s="85" customFormat="1" ht="20.25" customHeight="1" x14ac:dyDescent="0.2">
      <c r="A86" s="227" t="s">
        <v>4</v>
      </c>
      <c r="B86" s="227"/>
      <c r="C86" s="257">
        <f>DICIEMBRE!C86</f>
        <v>0</v>
      </c>
      <c r="D86" s="257"/>
      <c r="E86" s="257"/>
      <c r="F86" s="257"/>
      <c r="G86" s="257"/>
      <c r="H86" s="257"/>
      <c r="I86" s="257"/>
      <c r="J86" s="257"/>
      <c r="K86" s="257"/>
      <c r="L86" s="257"/>
      <c r="M86" s="47"/>
    </row>
    <row r="87" spans="1:13" s="85" customFormat="1" ht="15" customHeight="1" x14ac:dyDescent="0.2">
      <c r="A87" s="47"/>
      <c r="B87" s="47"/>
      <c r="C87" s="47"/>
      <c r="D87" s="47"/>
      <c r="E87" s="47"/>
      <c r="F87" s="47"/>
      <c r="G87" s="47"/>
      <c r="H87" s="47"/>
      <c r="I87" s="47"/>
      <c r="J87" s="47"/>
      <c r="K87" s="47"/>
      <c r="L87" s="47"/>
      <c r="M87" s="47"/>
    </row>
    <row r="88" spans="1:13" s="85" customFormat="1" ht="18" customHeight="1" x14ac:dyDescent="0.2">
      <c r="A88" s="227" t="s">
        <v>5</v>
      </c>
      <c r="B88" s="227"/>
      <c r="C88" s="227"/>
      <c r="D88" s="227"/>
      <c r="E88" s="254">
        <f>DICIEMBRE!E88</f>
        <v>0</v>
      </c>
      <c r="F88" s="254"/>
      <c r="G88" s="254"/>
      <c r="H88" s="254"/>
      <c r="I88" s="254"/>
      <c r="J88" s="254"/>
      <c r="K88" s="254"/>
      <c r="L88" s="254"/>
      <c r="M88" s="47"/>
    </row>
    <row r="89" spans="1:13" s="85" customFormat="1" ht="18" customHeight="1" x14ac:dyDescent="0.2">
      <c r="A89" s="73"/>
      <c r="B89" s="73"/>
      <c r="C89" s="73"/>
      <c r="D89" s="37" t="s">
        <v>70</v>
      </c>
      <c r="E89" s="214" t="s">
        <v>125</v>
      </c>
      <c r="F89" s="214"/>
      <c r="G89" s="214"/>
      <c r="H89" s="214"/>
      <c r="I89" s="214"/>
      <c r="J89" s="214"/>
      <c r="K89" s="214"/>
      <c r="L89" s="214"/>
      <c r="M89" s="47"/>
    </row>
    <row r="90" spans="1:13" s="85" customFormat="1" ht="12.75" customHeight="1" x14ac:dyDescent="0.2">
      <c r="A90" s="73"/>
      <c r="B90" s="73"/>
      <c r="C90" s="73"/>
      <c r="D90" s="38"/>
      <c r="E90" s="73"/>
      <c r="F90" s="73"/>
      <c r="G90" s="73"/>
      <c r="H90" s="73"/>
      <c r="I90" s="73"/>
      <c r="J90" s="73"/>
      <c r="K90" s="73"/>
      <c r="L90" s="47"/>
      <c r="M90" s="47"/>
    </row>
    <row r="91" spans="1:13" s="85" customFormat="1" ht="21.75" customHeight="1" x14ac:dyDescent="0.2">
      <c r="A91" s="95" t="s">
        <v>24</v>
      </c>
      <c r="B91" s="95"/>
      <c r="C91" s="95"/>
      <c r="D91" s="95"/>
      <c r="E91" s="254">
        <f>DICIEMBRE!E91</f>
        <v>0</v>
      </c>
      <c r="F91" s="254"/>
      <c r="G91" s="254"/>
      <c r="H91" s="254"/>
      <c r="I91" s="254"/>
      <c r="J91" s="254"/>
      <c r="K91" s="254"/>
      <c r="L91" s="254"/>
      <c r="M91" s="47"/>
    </row>
    <row r="92" spans="1:13" s="85" customFormat="1" ht="21" customHeight="1" x14ac:dyDescent="0.2">
      <c r="A92" s="39"/>
      <c r="B92" s="39"/>
      <c r="C92" s="73"/>
      <c r="D92" s="37" t="s">
        <v>70</v>
      </c>
      <c r="E92" s="214" t="s">
        <v>125</v>
      </c>
      <c r="F92" s="214"/>
      <c r="G92" s="214"/>
      <c r="H92" s="214"/>
      <c r="I92" s="214"/>
      <c r="J92" s="214"/>
      <c r="K92" s="214"/>
      <c r="L92" s="214"/>
      <c r="M92" s="47"/>
    </row>
    <row r="93" spans="1:13" s="85" customFormat="1" ht="6.75" customHeight="1" x14ac:dyDescent="0.2">
      <c r="A93" s="73"/>
      <c r="B93" s="73"/>
      <c r="C93" s="73"/>
      <c r="D93" s="73"/>
      <c r="E93" s="73"/>
      <c r="F93" s="73"/>
      <c r="G93" s="73"/>
      <c r="H93" s="73"/>
      <c r="I93" s="73"/>
      <c r="J93" s="73"/>
      <c r="K93" s="73"/>
      <c r="L93" s="47"/>
      <c r="M93" s="47"/>
    </row>
    <row r="94" spans="1:13" s="85" customFormat="1" ht="18.75" customHeight="1" x14ac:dyDescent="0.15">
      <c r="A94" s="216" t="s">
        <v>33</v>
      </c>
      <c r="B94" s="216"/>
      <c r="C94" s="255">
        <f>DICIEMBRE!C94</f>
        <v>0</v>
      </c>
      <c r="D94" s="255"/>
      <c r="E94" s="255"/>
      <c r="F94" s="73"/>
      <c r="G94" s="40"/>
      <c r="H94" s="40"/>
      <c r="I94" s="41"/>
      <c r="J94" s="41"/>
      <c r="K94" s="42" t="s">
        <v>7</v>
      </c>
      <c r="L94" s="47"/>
      <c r="M94" s="47"/>
    </row>
    <row r="96" spans="1:13" ht="11.25" hidden="1" x14ac:dyDescent="0.2">
      <c r="A96" s="7" t="s">
        <v>28</v>
      </c>
    </row>
    <row r="97" spans="1:1" ht="11.25" hidden="1" x14ac:dyDescent="0.2">
      <c r="A97" s="7" t="s">
        <v>29</v>
      </c>
    </row>
    <row r="98" spans="1:1" ht="11.25" hidden="1" x14ac:dyDescent="0.2">
      <c r="A98" s="7" t="s">
        <v>30</v>
      </c>
    </row>
  </sheetData>
  <sheetProtection algorithmName="SHA-512" hashValue="xYvNlAaIL73icBUNMw4m9Mycijwpl2HGqDh0vcoDk++GrowHBqYPQrmtyThij1+yeKX7CUQAu9hYYpo96W8DPQ==" saltValue="mFlQCWbMxiLGsZczb5Xm1w==" spinCount="100000" sheet="1" formatCells="0" formatColumns="0" formatRows="0" selectLockedCells="1"/>
  <protectedRanges>
    <protectedRange sqref="I38:M38 E35 G56 G26 G30 G35 G39 G44:G49" name="Rango1"/>
    <protectedRange sqref="K22:K24" name="Rango1_4"/>
    <protectedRange sqref="H62" name="Rango1_5"/>
    <protectedRange sqref="H63:H65" name="Rango1_6"/>
    <protectedRange sqref="B7:C7 L8" name="Rango1_2_1"/>
    <protectedRange sqref="G54:G55" name="Rango1_1"/>
  </protectedRanges>
  <mergeCells count="150">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M44:M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B14">
    <cfRule type="cellIs" dxfId="22" priority="9" operator="lessThan">
      <formula>0</formula>
    </cfRule>
    <cfRule type="cellIs" dxfId="21" priority="11" stopIfTrue="1" operator="lessThan">
      <formula>$C$21</formula>
    </cfRule>
  </conditionalFormatting>
  <conditionalFormatting sqref="C17:C20">
    <cfRule type="cellIs" dxfId="20" priority="8" operator="lessThan">
      <formula>0</formula>
    </cfRule>
  </conditionalFormatting>
  <conditionalFormatting sqref="F17:F20">
    <cfRule type="cellIs" dxfId="19" priority="13" stopIfTrue="1" operator="lessThan">
      <formula>0</formula>
    </cfRule>
  </conditionalFormatting>
  <conditionalFormatting sqref="F21">
    <cfRule type="cellIs" dxfId="16" priority="7" operator="lessThan">
      <formula>0</formula>
    </cfRule>
  </conditionalFormatting>
  <conditionalFormatting sqref="B14:K14">
    <cfRule type="cellIs" dxfId="15" priority="6" operator="equal">
      <formula>0</formula>
    </cfRule>
  </conditionalFormatting>
  <conditionalFormatting sqref="C17:E20 L17:L18 L22:L24 C27:G29 C31:G34 C36:G38 C40:G42 K33:L37 L40:M50 D48:F49 D50:D51 F50:F51 D56:E60 J56:L60 L63:L73 D66:F72">
    <cfRule type="cellIs" dxfId="14" priority="5" operator="equal">
      <formula>0</formula>
    </cfRule>
  </conditionalFormatting>
  <conditionalFormatting sqref="K28:L29">
    <cfRule type="cellIs" dxfId="13" priority="4" operator="equal">
      <formula>0</formula>
    </cfRule>
  </conditionalFormatting>
  <conditionalFormatting sqref="L14">
    <cfRule type="cellIs" dxfId="2" priority="2" stopIfTrue="1" operator="lessThan">
      <formula>$F$21</formula>
    </cfRule>
    <cfRule type="cellIs" dxfId="1" priority="3" stopIfTrue="1" operator="lessThan">
      <formula>0</formula>
    </cfRule>
  </conditionalFormatting>
  <conditionalFormatting sqref="L14:M14">
    <cfRule type="cellIs" dxfId="0" priority="1" operator="equal">
      <formula>0</formula>
    </cfRule>
  </conditionalFormatting>
  <dataValidations count="4">
    <dataValidation allowBlank="1" error="Elija un Mes de la Lista Desplegable." sqref="L7:M7"/>
    <dataValidation type="whole" allowBlank="1" showInputMessage="1" showErrorMessage="1" error="Solo se admiten datos numéricos" sqref="J56:L60 D66:F72 B14:I14 C17:F21 L17:L18 C27:G29 C31:G34 K28:L29 L40:M43 F50:F51 L22:L24 K33:L34 D44:F44 L63:L74 C36:G38 D42:G43 L46:M50 D48:D51 C42:C44 C40:G41 L14">
      <formula1>0</formula1>
      <formula2>999999</formula2>
    </dataValidation>
    <dataValidation type="whole" operator="greaterThanOrEqual" allowBlank="1" showInputMessage="1" showErrorMessage="1" error="Verifique los Datos Introducidos" sqref="C56">
      <formula1>0</formula1>
    </dataValidation>
    <dataValidation type="whole" allowBlank="1" showInputMessage="1" showErrorMessage="1" error="Solo introduzca números" sqref="L51:M51 L44:M44">
      <formula1>0</formula1>
      <formula2>99999</formula2>
    </dataValidation>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130" zoomScaleNormal="100" zoomScaleSheetLayoutView="130" workbookViewId="0">
      <selection activeCell="C14" sqref="C14:D14"/>
    </sheetView>
  </sheetViews>
  <sheetFormatPr baseColWidth="10" defaultRowHeight="9" x14ac:dyDescent="0.2"/>
  <cols>
    <col min="1" max="1" width="10.5703125" style="2" customWidth="1"/>
    <col min="2" max="2" width="12.7109375" style="2" customWidth="1"/>
    <col min="3" max="6" width="8.7109375" style="2" customWidth="1"/>
    <col min="7"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50" customFormat="1" ht="26.25" customHeight="1" x14ac:dyDescent="0.25">
      <c r="A7" s="77" t="s">
        <v>112</v>
      </c>
      <c r="B7" s="230">
        <f>JUNIO!B7</f>
        <v>0</v>
      </c>
      <c r="C7" s="230"/>
      <c r="D7" s="230"/>
      <c r="E7" s="230"/>
      <c r="F7" s="230"/>
      <c r="G7" s="230"/>
      <c r="H7" s="230"/>
      <c r="I7" s="230"/>
      <c r="J7" s="230"/>
      <c r="K7" s="49" t="s">
        <v>74</v>
      </c>
      <c r="L7" s="230">
        <f>JUNIO!L7</f>
        <v>0</v>
      </c>
      <c r="M7" s="230"/>
    </row>
    <row r="8" spans="1:15" s="51" customFormat="1" ht="23.25" customHeight="1" x14ac:dyDescent="0.25">
      <c r="A8" s="231" t="s">
        <v>0</v>
      </c>
      <c r="B8" s="231"/>
      <c r="C8" s="232">
        <f>JUNIO!C8</f>
        <v>0</v>
      </c>
      <c r="D8" s="232"/>
      <c r="E8" s="232"/>
      <c r="F8" s="232"/>
      <c r="G8" s="232"/>
      <c r="H8" s="77" t="s">
        <v>1</v>
      </c>
      <c r="I8" s="98" t="s">
        <v>149</v>
      </c>
      <c r="J8" s="98"/>
      <c r="K8" s="77" t="s">
        <v>2</v>
      </c>
      <c r="L8" s="98">
        <f>JUNIO!L8</f>
        <v>2023</v>
      </c>
      <c r="M8" s="98"/>
    </row>
    <row r="9" spans="1:15" s="51" customFormat="1" ht="4.5" customHeight="1" x14ac:dyDescent="0.2">
      <c r="A9" s="52"/>
      <c r="B9" s="52"/>
      <c r="C9" s="52"/>
      <c r="D9" s="52"/>
      <c r="E9" s="53"/>
      <c r="F9" s="54"/>
      <c r="G9" s="54"/>
      <c r="H9" s="53"/>
      <c r="I9" s="77"/>
      <c r="J9" s="52"/>
      <c r="K9" s="53"/>
      <c r="L9" s="52"/>
      <c r="M9" s="52"/>
      <c r="N9" s="55"/>
      <c r="O9" s="55"/>
    </row>
    <row r="10" spans="1:15" s="51" customFormat="1" ht="15" customHeight="1" x14ac:dyDescent="0.2">
      <c r="A10" s="56" t="s">
        <v>73</v>
      </c>
      <c r="B10" s="233">
        <f>JUNIO!B10</f>
        <v>0</v>
      </c>
      <c r="C10" s="233"/>
      <c r="D10" s="233"/>
      <c r="E10" s="77" t="s">
        <v>22</v>
      </c>
      <c r="F10" s="233">
        <f>JUNIO!F10</f>
        <v>0</v>
      </c>
      <c r="G10" s="233"/>
      <c r="H10" s="233"/>
      <c r="I10" s="77" t="s">
        <v>23</v>
      </c>
      <c r="J10" s="233">
        <f>JUNIO!J10</f>
        <v>0</v>
      </c>
      <c r="K10" s="233"/>
      <c r="L10" s="233"/>
      <c r="M10" s="233"/>
    </row>
    <row r="11" spans="1:15" s="88" customFormat="1" ht="16.5" customHeight="1" x14ac:dyDescent="0.2">
      <c r="A11" s="87"/>
      <c r="B11" s="87"/>
      <c r="C11" s="87"/>
      <c r="D11" s="87"/>
      <c r="E11" s="87"/>
      <c r="F11" s="87"/>
      <c r="G11" s="87"/>
      <c r="H11" s="87"/>
      <c r="I11" s="87"/>
      <c r="J11" s="87"/>
      <c r="K11" s="87"/>
      <c r="L11" s="87"/>
      <c r="M11" s="87"/>
    </row>
    <row r="12" spans="1:15" ht="12.75" customHeight="1" x14ac:dyDescent="0.2">
      <c r="A12" s="106" t="s">
        <v>3</v>
      </c>
      <c r="B12" s="102" t="s">
        <v>21</v>
      </c>
      <c r="C12" s="103"/>
      <c r="D12" s="103"/>
      <c r="E12" s="103"/>
      <c r="F12" s="103"/>
      <c r="G12" s="103"/>
      <c r="H12" s="103"/>
      <c r="I12" s="103"/>
      <c r="J12" s="103"/>
      <c r="K12" s="103"/>
      <c r="L12" s="103"/>
      <c r="M12" s="104"/>
    </row>
    <row r="13" spans="1:15" ht="29.25" customHeight="1" x14ac:dyDescent="0.2">
      <c r="A13" s="107"/>
      <c r="B13" s="69" t="s">
        <v>69</v>
      </c>
      <c r="C13" s="100" t="s">
        <v>113</v>
      </c>
      <c r="D13" s="101"/>
      <c r="E13" s="100" t="s">
        <v>133</v>
      </c>
      <c r="F13" s="101"/>
      <c r="G13" s="100" t="s">
        <v>37</v>
      </c>
      <c r="H13" s="101"/>
      <c r="I13" s="100" t="s">
        <v>38</v>
      </c>
      <c r="J13" s="101"/>
      <c r="K13" s="68" t="s">
        <v>36</v>
      </c>
      <c r="L13" s="100" t="s">
        <v>49</v>
      </c>
      <c r="M13" s="101"/>
    </row>
    <row r="14" spans="1:15" ht="25.5" customHeight="1" x14ac:dyDescent="0.2">
      <c r="A14" s="82" t="s">
        <v>20</v>
      </c>
      <c r="B14" s="80">
        <f>JUNIO!L14</f>
        <v>0</v>
      </c>
      <c r="C14" s="111"/>
      <c r="D14" s="112"/>
      <c r="E14" s="113"/>
      <c r="F14" s="114"/>
      <c r="G14" s="111"/>
      <c r="H14" s="112"/>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57">
        <f>JUNIO!F17</f>
        <v>0</v>
      </c>
      <c r="D17" s="9"/>
      <c r="E17" s="9"/>
      <c r="F17" s="8">
        <f>+C17+D17-E17-C43</f>
        <v>0</v>
      </c>
      <c r="G17" s="47"/>
      <c r="H17" s="47"/>
      <c r="I17" s="110" t="s">
        <v>110</v>
      </c>
      <c r="J17" s="110"/>
      <c r="K17" s="110"/>
      <c r="L17" s="9"/>
      <c r="M17" s="47"/>
    </row>
    <row r="18" spans="1:13" ht="20.25" customHeight="1" x14ac:dyDescent="0.2">
      <c r="A18" s="108" t="s">
        <v>35</v>
      </c>
      <c r="B18" s="109"/>
      <c r="C18" s="57">
        <f>JUNIO!F18</f>
        <v>0</v>
      </c>
      <c r="D18" s="9"/>
      <c r="E18" s="9"/>
      <c r="F18" s="8">
        <f>+C18+D18-E18-D43</f>
        <v>0</v>
      </c>
      <c r="G18" s="47"/>
      <c r="H18" s="33"/>
      <c r="I18" s="110" t="s">
        <v>50</v>
      </c>
      <c r="J18" s="110"/>
      <c r="K18" s="110"/>
      <c r="L18" s="9"/>
      <c r="M18" s="47"/>
    </row>
    <row r="19" spans="1:13" ht="20.25" customHeight="1" x14ac:dyDescent="0.2">
      <c r="A19" s="108" t="s">
        <v>48</v>
      </c>
      <c r="B19" s="109"/>
      <c r="C19" s="57">
        <f>JUNIO!F19</f>
        <v>0</v>
      </c>
      <c r="D19" s="9"/>
      <c r="E19" s="9"/>
      <c r="F19" s="8">
        <f>+C19+D19-E19-E43</f>
        <v>0</v>
      </c>
      <c r="G19" s="47"/>
      <c r="H19" s="33"/>
      <c r="I19" s="47"/>
      <c r="J19" s="47"/>
      <c r="K19" s="47"/>
      <c r="L19" s="47"/>
      <c r="M19" s="47"/>
    </row>
    <row r="20" spans="1:13" ht="20.25" customHeight="1" x14ac:dyDescent="0.2">
      <c r="A20" s="108" t="s">
        <v>134</v>
      </c>
      <c r="B20" s="109"/>
      <c r="C20" s="57">
        <f>JUNIO!F20</f>
        <v>0</v>
      </c>
      <c r="D20" s="9"/>
      <c r="E20" s="9"/>
      <c r="F20" s="8">
        <f>+C20+D20-E20-F43</f>
        <v>0</v>
      </c>
      <c r="G20" s="47"/>
      <c r="H20" s="33"/>
      <c r="I20" s="47"/>
      <c r="J20" s="47"/>
      <c r="K20" s="47"/>
      <c r="L20" s="47"/>
      <c r="M20" s="47"/>
    </row>
    <row r="21" spans="1:13" ht="20.25" customHeight="1" x14ac:dyDescent="0.2">
      <c r="A21" s="116" t="s">
        <v>46</v>
      </c>
      <c r="B21" s="116"/>
      <c r="C21" s="8">
        <f>SUM(C17:C20)</f>
        <v>0</v>
      </c>
      <c r="D21" s="8">
        <f t="shared" ref="D21:F21" si="0">SUM(D17:D20)</f>
        <v>0</v>
      </c>
      <c r="E21" s="8">
        <f t="shared" si="0"/>
        <v>0</v>
      </c>
      <c r="F21" s="8">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70"/>
      <c r="M22" s="47"/>
    </row>
    <row r="23" spans="1:13" ht="20.25" customHeight="1" x14ac:dyDescent="0.2">
      <c r="A23" s="120" t="s">
        <v>97</v>
      </c>
      <c r="B23" s="121"/>
      <c r="C23" s="121"/>
      <c r="D23" s="121"/>
      <c r="E23" s="121"/>
      <c r="F23" s="121"/>
      <c r="G23" s="122"/>
      <c r="H23" s="47"/>
      <c r="I23" s="117" t="s">
        <v>68</v>
      </c>
      <c r="J23" s="118"/>
      <c r="K23" s="119"/>
      <c r="L23" s="70"/>
      <c r="M23" s="47"/>
    </row>
    <row r="24" spans="1:13" ht="15.75" customHeight="1" x14ac:dyDescent="0.2">
      <c r="A24" s="123" t="s">
        <v>86</v>
      </c>
      <c r="B24" s="123"/>
      <c r="C24" s="124" t="s">
        <v>129</v>
      </c>
      <c r="D24" s="125"/>
      <c r="E24" s="125"/>
      <c r="F24" s="126"/>
      <c r="G24" s="127" t="s">
        <v>85</v>
      </c>
      <c r="H24" s="47"/>
      <c r="I24" s="117" t="s">
        <v>114</v>
      </c>
      <c r="J24" s="118"/>
      <c r="K24" s="119"/>
      <c r="L24" s="70"/>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59"/>
      <c r="D27" s="59"/>
      <c r="E27" s="59"/>
      <c r="F27" s="59"/>
      <c r="G27" s="59"/>
      <c r="H27" s="47"/>
      <c r="I27" s="100" t="s">
        <v>116</v>
      </c>
      <c r="J27" s="137"/>
      <c r="K27" s="83" t="s">
        <v>19</v>
      </c>
      <c r="L27" s="83" t="s">
        <v>117</v>
      </c>
      <c r="M27" s="47"/>
    </row>
    <row r="28" spans="1:13" ht="20.25" customHeight="1" x14ac:dyDescent="0.2">
      <c r="A28" s="131" t="s">
        <v>76</v>
      </c>
      <c r="B28" s="132"/>
      <c r="C28" s="70"/>
      <c r="D28" s="70"/>
      <c r="E28" s="70"/>
      <c r="F28" s="70"/>
      <c r="G28" s="70"/>
      <c r="H28" s="47"/>
      <c r="I28" s="138" t="s">
        <v>16</v>
      </c>
      <c r="J28" s="139"/>
      <c r="K28" s="9"/>
      <c r="L28" s="9"/>
      <c r="M28" s="47"/>
    </row>
    <row r="29" spans="1:13" ht="20.25" customHeight="1" x14ac:dyDescent="0.2">
      <c r="A29" s="131" t="s">
        <v>77</v>
      </c>
      <c r="B29" s="132"/>
      <c r="C29" s="70"/>
      <c r="D29" s="70"/>
      <c r="E29" s="70"/>
      <c r="F29" s="70"/>
      <c r="G29" s="70"/>
      <c r="H29" s="47"/>
      <c r="I29" s="138" t="s">
        <v>17</v>
      </c>
      <c r="J29" s="139"/>
      <c r="K29" s="9"/>
      <c r="L29" s="9"/>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70"/>
      <c r="D31" s="70"/>
      <c r="E31" s="70"/>
      <c r="F31" s="70"/>
      <c r="G31" s="70"/>
      <c r="H31" s="47"/>
      <c r="I31" s="133" t="s">
        <v>154</v>
      </c>
      <c r="J31" s="133"/>
      <c r="K31" s="133"/>
      <c r="L31" s="133"/>
      <c r="M31" s="47"/>
    </row>
    <row r="32" spans="1:13" ht="19.5" customHeight="1" x14ac:dyDescent="0.2">
      <c r="A32" s="131" t="s">
        <v>76</v>
      </c>
      <c r="B32" s="132"/>
      <c r="C32" s="70"/>
      <c r="D32" s="70"/>
      <c r="E32" s="70"/>
      <c r="F32" s="70"/>
      <c r="G32" s="70"/>
      <c r="H32" s="47"/>
      <c r="I32" s="134" t="s">
        <v>79</v>
      </c>
      <c r="J32" s="21" t="s">
        <v>80</v>
      </c>
      <c r="K32" s="18" t="s">
        <v>18</v>
      </c>
      <c r="L32" s="18" t="s">
        <v>19</v>
      </c>
      <c r="M32" s="47"/>
    </row>
    <row r="33" spans="1:14" ht="21" customHeight="1" x14ac:dyDescent="0.2">
      <c r="A33" s="131" t="s">
        <v>77</v>
      </c>
      <c r="B33" s="132"/>
      <c r="C33" s="70"/>
      <c r="D33" s="70"/>
      <c r="E33" s="70"/>
      <c r="F33" s="70"/>
      <c r="G33" s="70"/>
      <c r="H33" s="47"/>
      <c r="I33" s="134"/>
      <c r="J33" s="20" t="s">
        <v>16</v>
      </c>
      <c r="K33" s="74"/>
      <c r="L33" s="74"/>
      <c r="M33" s="47"/>
    </row>
    <row r="34" spans="1:14" ht="19.5" customHeight="1" x14ac:dyDescent="0.2">
      <c r="A34" s="131" t="s">
        <v>78</v>
      </c>
      <c r="B34" s="132"/>
      <c r="C34" s="70"/>
      <c r="D34" s="70"/>
      <c r="E34" s="70"/>
      <c r="F34" s="70"/>
      <c r="G34" s="70"/>
      <c r="H34" s="47"/>
      <c r="I34" s="134"/>
      <c r="J34" s="19" t="s">
        <v>17</v>
      </c>
      <c r="K34" s="74"/>
      <c r="L34" s="74"/>
      <c r="M34" s="47"/>
    </row>
    <row r="35" spans="1:14" ht="17.25" customHeight="1" x14ac:dyDescent="0.2">
      <c r="A35" s="145" t="s">
        <v>127</v>
      </c>
      <c r="B35" s="146"/>
      <c r="C35" s="146"/>
      <c r="D35" s="146"/>
      <c r="E35" s="146"/>
      <c r="F35" s="146"/>
      <c r="G35" s="147"/>
      <c r="H35" s="47"/>
      <c r="I35" s="140" t="s">
        <v>131</v>
      </c>
      <c r="J35" s="140"/>
      <c r="K35" s="141"/>
      <c r="L35" s="141"/>
      <c r="M35" s="47"/>
    </row>
    <row r="36" spans="1:14" ht="19.5" customHeight="1" x14ac:dyDescent="0.2">
      <c r="A36" s="148" t="s">
        <v>40</v>
      </c>
      <c r="B36" s="149"/>
      <c r="C36" s="59"/>
      <c r="D36" s="59"/>
      <c r="E36" s="59"/>
      <c r="F36" s="59"/>
      <c r="G36" s="59"/>
      <c r="H36" s="47"/>
      <c r="I36" s="140" t="s">
        <v>31</v>
      </c>
      <c r="J36" s="140"/>
      <c r="K36" s="141"/>
      <c r="L36" s="141"/>
      <c r="M36" s="47"/>
    </row>
    <row r="37" spans="1:14" ht="19.5" customHeight="1" x14ac:dyDescent="0.2">
      <c r="A37" s="108" t="s">
        <v>41</v>
      </c>
      <c r="B37" s="109"/>
      <c r="C37" s="70"/>
      <c r="D37" s="70"/>
      <c r="E37" s="70"/>
      <c r="F37" s="70"/>
      <c r="G37" s="70"/>
      <c r="H37" s="47"/>
      <c r="I37" s="140" t="s">
        <v>115</v>
      </c>
      <c r="J37" s="140"/>
      <c r="K37" s="141"/>
      <c r="L37" s="141"/>
      <c r="M37" s="47"/>
    </row>
    <row r="38" spans="1:14" ht="19.5" customHeight="1" x14ac:dyDescent="0.2">
      <c r="A38" s="108" t="s">
        <v>42</v>
      </c>
      <c r="B38" s="109"/>
      <c r="C38" s="70"/>
      <c r="D38" s="70"/>
      <c r="E38" s="70"/>
      <c r="F38" s="70"/>
      <c r="G38" s="70"/>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59"/>
      <c r="D40" s="59"/>
      <c r="E40" s="59"/>
      <c r="F40" s="59"/>
      <c r="G40" s="59"/>
      <c r="H40" s="47"/>
      <c r="I40" s="156" t="s">
        <v>53</v>
      </c>
      <c r="J40" s="157"/>
      <c r="K40" s="158"/>
      <c r="L40" s="22"/>
      <c r="M40" s="22"/>
    </row>
    <row r="41" spans="1:14" ht="18" customHeight="1" x14ac:dyDescent="0.2">
      <c r="A41" s="108" t="s">
        <v>44</v>
      </c>
      <c r="B41" s="109"/>
      <c r="C41" s="70"/>
      <c r="D41" s="70"/>
      <c r="E41" s="70"/>
      <c r="F41" s="70"/>
      <c r="G41" s="70"/>
      <c r="H41" s="47"/>
      <c r="I41" s="156" t="s">
        <v>54</v>
      </c>
      <c r="J41" s="157"/>
      <c r="K41" s="158"/>
      <c r="L41" s="22"/>
      <c r="M41" s="22"/>
    </row>
    <row r="42" spans="1:14" ht="18" customHeight="1" x14ac:dyDescent="0.2">
      <c r="A42" s="159" t="s">
        <v>45</v>
      </c>
      <c r="B42" s="159"/>
      <c r="C42" s="70"/>
      <c r="D42" s="70"/>
      <c r="E42" s="70"/>
      <c r="F42" s="70"/>
      <c r="G42" s="70"/>
      <c r="H42" s="47"/>
      <c r="I42" s="156" t="s">
        <v>55</v>
      </c>
      <c r="J42" s="157"/>
      <c r="K42" s="158"/>
      <c r="L42" s="22"/>
      <c r="M42" s="22"/>
    </row>
    <row r="43" spans="1:14" ht="18" customHeight="1" x14ac:dyDescent="0.2">
      <c r="A43" s="169" t="s">
        <v>46</v>
      </c>
      <c r="B43" s="169"/>
      <c r="C43" s="24">
        <f>SUM(C27:C29,C31:C35,C36:C38,C40:C42)</f>
        <v>0</v>
      </c>
      <c r="D43" s="24">
        <f t="shared" ref="D43:F43" si="1">SUM(D27:D29,D31:D35,D36:D38,D40:D42)</f>
        <v>0</v>
      </c>
      <c r="E43" s="24">
        <f t="shared" si="1"/>
        <v>0</v>
      </c>
      <c r="F43" s="24">
        <f t="shared" si="1"/>
        <v>0</v>
      </c>
      <c r="G43" s="24">
        <f>SUM(G27:G29,G31:G35,G36:G38,G40:G42)</f>
        <v>0</v>
      </c>
      <c r="H43" s="47"/>
      <c r="I43" s="156" t="s">
        <v>135</v>
      </c>
      <c r="J43" s="157"/>
      <c r="K43" s="158"/>
      <c r="L43" s="22"/>
      <c r="M43" s="22"/>
    </row>
    <row r="44" spans="1:14" ht="3.75" customHeight="1" x14ac:dyDescent="0.2">
      <c r="A44" s="35"/>
      <c r="B44" s="35"/>
      <c r="C44" s="35"/>
      <c r="D44" s="35"/>
      <c r="E44" s="35"/>
      <c r="F44" s="35"/>
      <c r="G44" s="35"/>
      <c r="H44" s="47"/>
      <c r="I44" s="165" t="s">
        <v>136</v>
      </c>
      <c r="J44" s="170"/>
      <c r="K44" s="166"/>
      <c r="L44" s="234"/>
      <c r="M44" s="234"/>
      <c r="N44" s="23"/>
    </row>
    <row r="45" spans="1:14" ht="18" customHeight="1" x14ac:dyDescent="0.2">
      <c r="A45" s="152" t="s">
        <v>47</v>
      </c>
      <c r="B45" s="152"/>
      <c r="C45" s="152"/>
      <c r="D45" s="153">
        <f>SUM(C43:G43)</f>
        <v>0</v>
      </c>
      <c r="E45" s="154"/>
      <c r="F45" s="154"/>
      <c r="G45" s="155"/>
      <c r="H45" s="47"/>
      <c r="I45" s="167"/>
      <c r="J45" s="171"/>
      <c r="K45" s="168"/>
      <c r="L45" s="235"/>
      <c r="M45" s="235"/>
    </row>
    <row r="46" spans="1:14" ht="15.75" customHeight="1" x14ac:dyDescent="0.2">
      <c r="A46" s="47"/>
      <c r="B46" s="47"/>
      <c r="C46" s="47"/>
      <c r="D46" s="47"/>
      <c r="E46" s="47"/>
      <c r="F46" s="47"/>
      <c r="G46" s="47"/>
      <c r="H46" s="47"/>
      <c r="I46" s="156" t="s">
        <v>137</v>
      </c>
      <c r="J46" s="157"/>
      <c r="K46" s="158"/>
      <c r="L46" s="67"/>
      <c r="M46" s="67"/>
    </row>
    <row r="47" spans="1:14" ht="18" customHeight="1" x14ac:dyDescent="0.2">
      <c r="A47" s="160" t="s">
        <v>71</v>
      </c>
      <c r="B47" s="160"/>
      <c r="C47" s="160"/>
      <c r="D47" s="160"/>
      <c r="E47" s="160"/>
      <c r="F47" s="160"/>
      <c r="G47" s="47"/>
      <c r="H47" s="47"/>
      <c r="I47" s="156" t="s">
        <v>138</v>
      </c>
      <c r="J47" s="157"/>
      <c r="K47" s="158"/>
      <c r="L47" s="22"/>
      <c r="M47" s="22"/>
    </row>
    <row r="48" spans="1:14" ht="18" customHeight="1" x14ac:dyDescent="0.2">
      <c r="A48" s="161" t="s">
        <v>60</v>
      </c>
      <c r="B48" s="162"/>
      <c r="C48" s="163"/>
      <c r="D48" s="164"/>
      <c r="E48" s="164"/>
      <c r="F48" s="164"/>
      <c r="G48" s="47"/>
      <c r="H48" s="47"/>
      <c r="I48" s="165" t="s">
        <v>139</v>
      </c>
      <c r="J48" s="166"/>
      <c r="K48" s="75" t="s">
        <v>14</v>
      </c>
      <c r="L48" s="22"/>
      <c r="M48" s="22"/>
    </row>
    <row r="49" spans="1:13" ht="18" customHeight="1" x14ac:dyDescent="0.2">
      <c r="A49" s="161" t="s">
        <v>118</v>
      </c>
      <c r="B49" s="162"/>
      <c r="C49" s="163"/>
      <c r="D49" s="164"/>
      <c r="E49" s="164"/>
      <c r="F49" s="164"/>
      <c r="G49" s="47"/>
      <c r="H49" s="47"/>
      <c r="I49" s="167"/>
      <c r="J49" s="168"/>
      <c r="K49" s="75" t="s">
        <v>15</v>
      </c>
      <c r="L49" s="22"/>
      <c r="M49" s="22"/>
    </row>
    <row r="50" spans="1:13" ht="17.25" customHeight="1" x14ac:dyDescent="0.2">
      <c r="A50" s="189" t="s">
        <v>119</v>
      </c>
      <c r="B50" s="189"/>
      <c r="C50" s="3" t="s">
        <v>12</v>
      </c>
      <c r="D50" s="10"/>
      <c r="E50" s="3" t="s">
        <v>13</v>
      </c>
      <c r="F50" s="10"/>
      <c r="G50" s="47"/>
      <c r="H50" s="47"/>
      <c r="I50" s="156" t="s">
        <v>142</v>
      </c>
      <c r="J50" s="157"/>
      <c r="K50" s="158"/>
      <c r="L50" s="22"/>
      <c r="M50" s="22"/>
    </row>
    <row r="51" spans="1:13" ht="17.25" customHeight="1" x14ac:dyDescent="0.2">
      <c r="A51" s="189" t="s">
        <v>120</v>
      </c>
      <c r="B51" s="189"/>
      <c r="C51" s="14" t="s">
        <v>10</v>
      </c>
      <c r="D51" s="10"/>
      <c r="E51" s="14" t="s">
        <v>11</v>
      </c>
      <c r="F51" s="10"/>
      <c r="G51" s="47"/>
      <c r="H51" s="47"/>
      <c r="I51" s="190" t="s">
        <v>84</v>
      </c>
      <c r="J51" s="191"/>
      <c r="K51" s="192"/>
      <c r="L51" s="71">
        <f>SUM(L40:L50)</f>
        <v>0</v>
      </c>
      <c r="M51" s="71">
        <f>SUM(M40:M50)</f>
        <v>0</v>
      </c>
    </row>
    <row r="52" spans="1:13" ht="17.25" customHeight="1" x14ac:dyDescent="0.2">
      <c r="A52" s="116" t="s">
        <v>66</v>
      </c>
      <c r="B52" s="116"/>
      <c r="C52" s="116"/>
      <c r="D52" s="99">
        <f>D48+D49+D50+F50+D51+F51</f>
        <v>0</v>
      </c>
      <c r="E52" s="193"/>
      <c r="F52" s="19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185"/>
      <c r="E56" s="186"/>
      <c r="F56" s="47"/>
      <c r="G56" s="47"/>
      <c r="H56" s="187" t="s">
        <v>81</v>
      </c>
      <c r="I56" s="188"/>
      <c r="J56" s="89"/>
      <c r="K56" s="89"/>
      <c r="L56" s="89"/>
      <c r="M56" s="44">
        <f>J57+L74</f>
        <v>0</v>
      </c>
    </row>
    <row r="57" spans="1:13" ht="17.25" customHeight="1" x14ac:dyDescent="0.2">
      <c r="A57" s="182" t="s">
        <v>89</v>
      </c>
      <c r="B57" s="183"/>
      <c r="C57" s="184"/>
      <c r="D57" s="185"/>
      <c r="E57" s="186"/>
      <c r="F57" s="47"/>
      <c r="G57" s="47"/>
      <c r="H57" s="187" t="s">
        <v>8</v>
      </c>
      <c r="I57" s="188"/>
      <c r="J57" s="89"/>
      <c r="K57" s="89"/>
      <c r="L57" s="89"/>
      <c r="M57" s="43">
        <f>SUM(K57:K60)</f>
        <v>0</v>
      </c>
    </row>
    <row r="58" spans="1:13" ht="18.75" customHeight="1" x14ac:dyDescent="0.2">
      <c r="A58" s="182" t="s">
        <v>90</v>
      </c>
      <c r="B58" s="183"/>
      <c r="C58" s="184"/>
      <c r="D58" s="185"/>
      <c r="E58" s="186"/>
      <c r="F58" s="47"/>
      <c r="G58" s="47"/>
      <c r="H58" s="187" t="s">
        <v>82</v>
      </c>
      <c r="I58" s="188"/>
      <c r="J58" s="89"/>
      <c r="K58" s="89"/>
      <c r="L58" s="89"/>
      <c r="M58" s="43">
        <f>SUM(L57:L60)</f>
        <v>0</v>
      </c>
    </row>
    <row r="59" spans="1:13" ht="18" customHeight="1" x14ac:dyDescent="0.2">
      <c r="A59" s="182" t="s">
        <v>91</v>
      </c>
      <c r="B59" s="183"/>
      <c r="C59" s="184"/>
      <c r="D59" s="185"/>
      <c r="E59" s="186"/>
      <c r="F59" s="47"/>
      <c r="G59" s="47"/>
      <c r="H59" s="187" t="s">
        <v>83</v>
      </c>
      <c r="I59" s="188"/>
      <c r="J59" s="89"/>
      <c r="K59" s="89"/>
      <c r="L59" s="89"/>
      <c r="M59" s="47"/>
    </row>
    <row r="60" spans="1:13" ht="19.5" customHeight="1" x14ac:dyDescent="0.2">
      <c r="A60" s="182" t="s">
        <v>140</v>
      </c>
      <c r="B60" s="183"/>
      <c r="C60" s="184"/>
      <c r="D60" s="185"/>
      <c r="E60" s="186"/>
      <c r="F60" s="47"/>
      <c r="G60" s="47"/>
      <c r="H60" s="187" t="s">
        <v>124</v>
      </c>
      <c r="I60" s="188"/>
      <c r="J60" s="89"/>
      <c r="K60" s="89"/>
      <c r="L60" s="89"/>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9"/>
      <c r="M63" s="47"/>
    </row>
    <row r="64" spans="1:13" ht="18.75" customHeight="1" x14ac:dyDescent="0.2">
      <c r="A64" s="197" t="s">
        <v>132</v>
      </c>
      <c r="B64" s="198"/>
      <c r="C64" s="199"/>
      <c r="D64" s="203" t="s">
        <v>61</v>
      </c>
      <c r="E64" s="204"/>
      <c r="F64" s="205"/>
      <c r="G64" s="47"/>
      <c r="H64" s="194" t="s">
        <v>63</v>
      </c>
      <c r="I64" s="195"/>
      <c r="J64" s="195"/>
      <c r="K64" s="196"/>
      <c r="L64" s="9"/>
      <c r="M64" s="47"/>
    </row>
    <row r="65" spans="1:13" ht="18.75" customHeight="1" x14ac:dyDescent="0.2">
      <c r="A65" s="200"/>
      <c r="B65" s="201"/>
      <c r="C65" s="202"/>
      <c r="D65" s="68" t="s">
        <v>122</v>
      </c>
      <c r="E65" s="83" t="s">
        <v>62</v>
      </c>
      <c r="F65" s="83" t="s">
        <v>121</v>
      </c>
      <c r="G65" s="47"/>
      <c r="H65" s="194" t="s">
        <v>95</v>
      </c>
      <c r="I65" s="195"/>
      <c r="J65" s="195"/>
      <c r="K65" s="196"/>
      <c r="L65" s="9"/>
      <c r="M65" s="47"/>
    </row>
    <row r="66" spans="1:13" ht="18.75" customHeight="1" x14ac:dyDescent="0.2">
      <c r="A66" s="194" t="s">
        <v>56</v>
      </c>
      <c r="B66" s="195"/>
      <c r="C66" s="196"/>
      <c r="D66" s="92"/>
      <c r="E66" s="13"/>
      <c r="F66" s="13"/>
      <c r="G66" s="47"/>
      <c r="H66" s="194" t="s">
        <v>100</v>
      </c>
      <c r="I66" s="195"/>
      <c r="J66" s="195"/>
      <c r="K66" s="196"/>
      <c r="L66" s="9"/>
      <c r="M66" s="47"/>
    </row>
    <row r="67" spans="1:13" ht="18.75" customHeight="1" x14ac:dyDescent="0.2">
      <c r="A67" s="194" t="s">
        <v>57</v>
      </c>
      <c r="B67" s="195"/>
      <c r="C67" s="196"/>
      <c r="D67" s="92"/>
      <c r="E67" s="13"/>
      <c r="F67" s="13"/>
      <c r="G67" s="47"/>
      <c r="H67" s="194" t="s">
        <v>101</v>
      </c>
      <c r="I67" s="195"/>
      <c r="J67" s="195"/>
      <c r="K67" s="196"/>
      <c r="L67" s="9"/>
      <c r="M67" s="47"/>
    </row>
    <row r="68" spans="1:13" ht="18.75" customHeight="1" x14ac:dyDescent="0.2">
      <c r="A68" s="194" t="s">
        <v>58</v>
      </c>
      <c r="B68" s="195"/>
      <c r="C68" s="196"/>
      <c r="D68" s="92"/>
      <c r="E68" s="13"/>
      <c r="F68" s="13"/>
      <c r="G68" s="47"/>
      <c r="H68" s="194" t="s">
        <v>102</v>
      </c>
      <c r="I68" s="195"/>
      <c r="J68" s="195"/>
      <c r="K68" s="196"/>
      <c r="L68" s="9"/>
      <c r="M68" s="47"/>
    </row>
    <row r="69" spans="1:13" ht="18.75" customHeight="1" x14ac:dyDescent="0.2">
      <c r="A69" s="194" t="s">
        <v>59</v>
      </c>
      <c r="B69" s="195"/>
      <c r="C69" s="196"/>
      <c r="D69" s="92"/>
      <c r="E69" s="13"/>
      <c r="F69" s="13"/>
      <c r="G69" s="47"/>
      <c r="H69" s="194" t="s">
        <v>103</v>
      </c>
      <c r="I69" s="195"/>
      <c r="J69" s="195"/>
      <c r="K69" s="196"/>
      <c r="L69" s="9"/>
      <c r="M69" s="47"/>
    </row>
    <row r="70" spans="1:13" ht="20.25" customHeight="1" x14ac:dyDescent="0.2">
      <c r="A70" s="194" t="s">
        <v>92</v>
      </c>
      <c r="B70" s="195"/>
      <c r="C70" s="196"/>
      <c r="D70" s="92"/>
      <c r="E70" s="13"/>
      <c r="F70" s="13"/>
      <c r="G70" s="47"/>
      <c r="H70" s="194" t="s">
        <v>104</v>
      </c>
      <c r="I70" s="195"/>
      <c r="J70" s="195"/>
      <c r="K70" s="196"/>
      <c r="L70" s="9"/>
      <c r="M70" s="47"/>
    </row>
    <row r="71" spans="1:13" ht="17.25" customHeight="1" x14ac:dyDescent="0.2">
      <c r="A71" s="194" t="s">
        <v>93</v>
      </c>
      <c r="B71" s="195"/>
      <c r="C71" s="196"/>
      <c r="D71" s="89"/>
      <c r="E71" s="89"/>
      <c r="F71" s="89"/>
      <c r="G71" s="47"/>
      <c r="H71" s="194" t="s">
        <v>105</v>
      </c>
      <c r="I71" s="195"/>
      <c r="J71" s="195"/>
      <c r="K71" s="196"/>
      <c r="L71" s="9"/>
      <c r="M71" s="47"/>
    </row>
    <row r="72" spans="1:13" ht="18" customHeight="1" x14ac:dyDescent="0.2">
      <c r="A72" s="194" t="s">
        <v>94</v>
      </c>
      <c r="B72" s="195"/>
      <c r="C72" s="196"/>
      <c r="D72" s="89"/>
      <c r="E72" s="89"/>
      <c r="F72" s="89"/>
      <c r="G72" s="47"/>
      <c r="H72" s="194" t="s">
        <v>106</v>
      </c>
      <c r="I72" s="195"/>
      <c r="J72" s="195"/>
      <c r="K72" s="196"/>
      <c r="L72" s="9"/>
      <c r="M72" s="47"/>
    </row>
    <row r="73" spans="1:13" ht="21" customHeight="1" x14ac:dyDescent="0.2">
      <c r="A73" s="206" t="s">
        <v>9</v>
      </c>
      <c r="B73" s="207"/>
      <c r="C73" s="208"/>
      <c r="D73" s="86">
        <f>SUM(D66:D72)</f>
        <v>0</v>
      </c>
      <c r="E73" s="86">
        <f t="shared" ref="E73:F73" si="2">SUM(E66:E72)</f>
        <v>0</v>
      </c>
      <c r="F73" s="86">
        <f t="shared" si="2"/>
        <v>0</v>
      </c>
      <c r="G73" s="47"/>
      <c r="H73" s="194" t="s">
        <v>107</v>
      </c>
      <c r="I73" s="195"/>
      <c r="J73" s="195"/>
      <c r="K73" s="196"/>
      <c r="L73" s="9"/>
      <c r="M73" s="47"/>
    </row>
    <row r="74" spans="1:13" ht="21" customHeight="1" x14ac:dyDescent="0.2">
      <c r="A74" s="47"/>
      <c r="B74" s="47"/>
      <c r="C74" s="47"/>
      <c r="D74" s="47"/>
      <c r="E74" s="47"/>
      <c r="F74" s="47"/>
      <c r="G74" s="47"/>
      <c r="H74" s="209" t="s">
        <v>9</v>
      </c>
      <c r="I74" s="210"/>
      <c r="J74" s="210"/>
      <c r="K74" s="211"/>
      <c r="L74" s="12">
        <f>SUM(L63:L73)</f>
        <v>0</v>
      </c>
      <c r="M74" s="47"/>
    </row>
    <row r="75" spans="1:13" ht="18" customHeight="1" x14ac:dyDescent="0.2">
      <c r="A75" s="47"/>
      <c r="B75" s="47"/>
      <c r="C75" s="47"/>
      <c r="D75" s="47"/>
      <c r="E75" s="47"/>
      <c r="F75" s="47"/>
      <c r="G75" s="47"/>
      <c r="H75" s="47"/>
      <c r="I75" s="47"/>
      <c r="J75" s="47"/>
      <c r="K75" s="47"/>
      <c r="L75" s="47"/>
      <c r="M75" s="47"/>
    </row>
    <row r="76" spans="1:13" ht="21" customHeight="1" x14ac:dyDescent="0.2">
      <c r="A76" s="47"/>
      <c r="B76" s="47"/>
      <c r="C76" s="47"/>
      <c r="D76" s="47"/>
      <c r="E76" s="47"/>
      <c r="F76" s="47"/>
      <c r="G76" s="47"/>
      <c r="H76" s="47"/>
      <c r="I76" s="47"/>
      <c r="J76" s="47"/>
      <c r="K76" s="47"/>
      <c r="L76" s="47"/>
      <c r="M76" s="47"/>
    </row>
    <row r="77" spans="1:13" ht="18" customHeight="1" x14ac:dyDescent="0.2">
      <c r="A77" s="47"/>
      <c r="B77" s="47"/>
      <c r="C77" s="47"/>
      <c r="D77" s="47"/>
      <c r="E77" s="47"/>
      <c r="F77" s="47"/>
      <c r="G77" s="47"/>
      <c r="H77" s="47"/>
      <c r="I77" s="47"/>
      <c r="J77" s="47"/>
      <c r="K77" s="47"/>
      <c r="L77" s="47"/>
      <c r="M77" s="47"/>
    </row>
    <row r="78" spans="1:13" ht="18.75" customHeight="1" x14ac:dyDescent="0.2">
      <c r="A78" s="47"/>
      <c r="B78" s="47"/>
      <c r="C78" s="47"/>
      <c r="D78" s="47"/>
      <c r="E78" s="47"/>
      <c r="F78" s="47"/>
      <c r="G78" s="36"/>
      <c r="H78" s="47"/>
      <c r="I78" s="47"/>
      <c r="J78" s="47"/>
      <c r="K78" s="36"/>
      <c r="L78" s="47"/>
      <c r="M78" s="47"/>
    </row>
    <row r="79" spans="1:13" ht="31.5" customHeight="1" x14ac:dyDescent="0.2">
      <c r="A79" s="47"/>
      <c r="B79" s="47"/>
      <c r="C79" s="47"/>
      <c r="D79" s="47"/>
      <c r="E79" s="47"/>
      <c r="F79" s="47"/>
      <c r="G79" s="36"/>
      <c r="H79" s="47"/>
      <c r="I79" s="47"/>
      <c r="J79" s="47"/>
      <c r="K79" s="36"/>
      <c r="L79" s="36"/>
      <c r="M79" s="47"/>
    </row>
    <row r="80" spans="1:13" s="85" customFormat="1" ht="14.25" customHeight="1" x14ac:dyDescent="0.2">
      <c r="A80" s="212" t="s">
        <v>6</v>
      </c>
      <c r="B80" s="212"/>
      <c r="C80" s="213"/>
      <c r="D80" s="213"/>
      <c r="E80" s="73"/>
      <c r="F80" s="73"/>
      <c r="G80" s="73"/>
      <c r="H80" s="73"/>
      <c r="I80" s="73"/>
      <c r="J80" s="73"/>
      <c r="K80" s="73"/>
      <c r="L80" s="73"/>
      <c r="M80" s="73"/>
    </row>
    <row r="81" spans="1:13" s="85" customFormat="1" ht="25.5" customHeight="1" x14ac:dyDescent="0.2">
      <c r="A81" s="218"/>
      <c r="B81" s="219"/>
      <c r="C81" s="219"/>
      <c r="D81" s="219"/>
      <c r="E81" s="219"/>
      <c r="F81" s="219"/>
      <c r="G81" s="219"/>
      <c r="H81" s="219"/>
      <c r="I81" s="219"/>
      <c r="J81" s="219"/>
      <c r="K81" s="219"/>
      <c r="L81" s="219"/>
      <c r="M81" s="220"/>
    </row>
    <row r="82" spans="1:13" s="85" customFormat="1" ht="25.5" customHeight="1" x14ac:dyDescent="0.2">
      <c r="A82" s="221"/>
      <c r="B82" s="222"/>
      <c r="C82" s="222"/>
      <c r="D82" s="222"/>
      <c r="E82" s="222"/>
      <c r="F82" s="222"/>
      <c r="G82" s="222"/>
      <c r="H82" s="222"/>
      <c r="I82" s="222"/>
      <c r="J82" s="222"/>
      <c r="K82" s="222"/>
      <c r="L82" s="222"/>
      <c r="M82" s="223"/>
    </row>
    <row r="83" spans="1:13" s="85" customFormat="1" ht="25.5" customHeight="1" x14ac:dyDescent="0.2">
      <c r="A83" s="224"/>
      <c r="B83" s="225"/>
      <c r="C83" s="225"/>
      <c r="D83" s="225"/>
      <c r="E83" s="225"/>
      <c r="F83" s="225"/>
      <c r="G83" s="225"/>
      <c r="H83" s="225"/>
      <c r="I83" s="225"/>
      <c r="J83" s="225"/>
      <c r="K83" s="225"/>
      <c r="L83" s="225"/>
      <c r="M83" s="226"/>
    </row>
    <row r="84" spans="1:13" s="85" customFormat="1" ht="27.75" customHeight="1" x14ac:dyDescent="0.2">
      <c r="A84" s="227" t="s">
        <v>32</v>
      </c>
      <c r="B84" s="227"/>
      <c r="C84" s="228"/>
      <c r="D84" s="228"/>
      <c r="E84" s="228"/>
      <c r="F84" s="228"/>
      <c r="G84" s="228"/>
      <c r="H84" s="228"/>
      <c r="I84" s="228"/>
      <c r="J84" s="228"/>
      <c r="K84" s="228"/>
      <c r="L84" s="228"/>
      <c r="M84" s="47"/>
    </row>
    <row r="85" spans="1:13" s="85" customFormat="1" ht="15" customHeight="1" x14ac:dyDescent="0.2">
      <c r="A85" s="73"/>
      <c r="B85" s="73"/>
      <c r="C85" s="47"/>
      <c r="D85" s="47"/>
      <c r="E85" s="47"/>
      <c r="F85" s="47"/>
      <c r="G85" s="47"/>
      <c r="H85" s="47"/>
      <c r="I85" s="47"/>
      <c r="J85" s="47"/>
      <c r="K85" s="47"/>
      <c r="L85" s="47"/>
      <c r="M85" s="47"/>
    </row>
    <row r="86" spans="1:13" s="85" customFormat="1" ht="20.25" customHeight="1" x14ac:dyDescent="0.2">
      <c r="A86" s="227" t="s">
        <v>4</v>
      </c>
      <c r="B86" s="227"/>
      <c r="C86" s="229"/>
      <c r="D86" s="229"/>
      <c r="E86" s="229"/>
      <c r="F86" s="229"/>
      <c r="G86" s="229"/>
      <c r="H86" s="229"/>
      <c r="I86" s="229"/>
      <c r="J86" s="229"/>
      <c r="K86" s="229"/>
      <c r="L86" s="229"/>
      <c r="M86" s="47"/>
    </row>
    <row r="87" spans="1:13" s="85" customFormat="1" ht="15" customHeight="1" x14ac:dyDescent="0.2">
      <c r="A87" s="47"/>
      <c r="B87" s="47"/>
      <c r="C87" s="47"/>
      <c r="D87" s="47"/>
      <c r="E87" s="47"/>
      <c r="F87" s="47"/>
      <c r="G87" s="47"/>
      <c r="H87" s="47"/>
      <c r="I87" s="47"/>
      <c r="J87" s="47"/>
      <c r="K87" s="47"/>
      <c r="L87" s="47"/>
      <c r="M87" s="47"/>
    </row>
    <row r="88" spans="1:13" s="85" customFormat="1" ht="18" customHeight="1" x14ac:dyDescent="0.2">
      <c r="A88" s="227" t="s">
        <v>5</v>
      </c>
      <c r="B88" s="227"/>
      <c r="C88" s="227"/>
      <c r="D88" s="227"/>
      <c r="E88" s="215"/>
      <c r="F88" s="215"/>
      <c r="G88" s="215"/>
      <c r="H88" s="215"/>
      <c r="I88" s="215"/>
      <c r="J88" s="215"/>
      <c r="K88" s="215"/>
      <c r="L88" s="215"/>
      <c r="M88" s="47"/>
    </row>
    <row r="89" spans="1:13" s="85" customFormat="1" ht="18" customHeight="1" x14ac:dyDescent="0.2">
      <c r="A89" s="73"/>
      <c r="B89" s="73"/>
      <c r="C89" s="73"/>
      <c r="D89" s="37" t="s">
        <v>70</v>
      </c>
      <c r="E89" s="214" t="s">
        <v>125</v>
      </c>
      <c r="F89" s="214"/>
      <c r="G89" s="214"/>
      <c r="H89" s="214"/>
      <c r="I89" s="214"/>
      <c r="J89" s="214"/>
      <c r="K89" s="214"/>
      <c r="L89" s="214"/>
      <c r="M89" s="47"/>
    </row>
    <row r="90" spans="1:13" s="85" customFormat="1" ht="12.75" customHeight="1" x14ac:dyDescent="0.2">
      <c r="A90" s="73"/>
      <c r="B90" s="73"/>
      <c r="C90" s="73"/>
      <c r="D90" s="38"/>
      <c r="E90" s="73"/>
      <c r="F90" s="73"/>
      <c r="G90" s="73"/>
      <c r="H90" s="73"/>
      <c r="I90" s="73"/>
      <c r="J90" s="73"/>
      <c r="K90" s="73"/>
      <c r="L90" s="47"/>
      <c r="M90" s="47"/>
    </row>
    <row r="91" spans="1:13" s="85" customFormat="1" ht="21.75" customHeight="1" x14ac:dyDescent="0.2">
      <c r="A91" s="95" t="s">
        <v>24</v>
      </c>
      <c r="B91" s="95"/>
      <c r="C91" s="95"/>
      <c r="D91" s="95"/>
      <c r="E91" s="215"/>
      <c r="F91" s="215"/>
      <c r="G91" s="215"/>
      <c r="H91" s="215"/>
      <c r="I91" s="215"/>
      <c r="J91" s="215"/>
      <c r="K91" s="215"/>
      <c r="L91" s="215"/>
      <c r="M91" s="47"/>
    </row>
    <row r="92" spans="1:13" s="85" customFormat="1" ht="21" customHeight="1" x14ac:dyDescent="0.2">
      <c r="A92" s="39"/>
      <c r="B92" s="39"/>
      <c r="C92" s="73"/>
      <c r="D92" s="37" t="s">
        <v>70</v>
      </c>
      <c r="E92" s="214" t="s">
        <v>125</v>
      </c>
      <c r="F92" s="214"/>
      <c r="G92" s="214"/>
      <c r="H92" s="214"/>
      <c r="I92" s="214"/>
      <c r="J92" s="214"/>
      <c r="K92" s="214"/>
      <c r="L92" s="214"/>
      <c r="M92" s="47"/>
    </row>
    <row r="93" spans="1:13" s="85" customFormat="1" ht="6.75" customHeight="1" x14ac:dyDescent="0.2">
      <c r="A93" s="73"/>
      <c r="B93" s="73"/>
      <c r="C93" s="73"/>
      <c r="D93" s="73"/>
      <c r="E93" s="73"/>
      <c r="F93" s="73"/>
      <c r="G93" s="73"/>
      <c r="H93" s="73"/>
      <c r="I93" s="73"/>
      <c r="J93" s="73"/>
      <c r="K93" s="73"/>
      <c r="L93" s="47"/>
      <c r="M93" s="47"/>
    </row>
    <row r="94" spans="1:13" s="85" customFormat="1" ht="18.75" customHeight="1" x14ac:dyDescent="0.15">
      <c r="A94" s="216" t="s">
        <v>33</v>
      </c>
      <c r="B94" s="216"/>
      <c r="C94" s="217"/>
      <c r="D94" s="217"/>
      <c r="E94" s="217"/>
      <c r="F94" s="73"/>
      <c r="G94" s="40"/>
      <c r="H94" s="40"/>
      <c r="I94" s="41"/>
      <c r="J94" s="41"/>
      <c r="K94" s="42" t="s">
        <v>7</v>
      </c>
      <c r="L94" s="47"/>
      <c r="M94" s="47"/>
    </row>
    <row r="96" spans="1:13" ht="11.25" hidden="1" x14ac:dyDescent="0.2">
      <c r="A96" s="7" t="s">
        <v>28</v>
      </c>
    </row>
    <row r="97" spans="1:1" ht="11.25" hidden="1" x14ac:dyDescent="0.2">
      <c r="A97" s="7" t="s">
        <v>29</v>
      </c>
    </row>
    <row r="98" spans="1:1" ht="11.25" hidden="1" x14ac:dyDescent="0.2">
      <c r="A98" s="7" t="s">
        <v>30</v>
      </c>
    </row>
  </sheetData>
  <sheetProtection algorithmName="SHA-512" hashValue="6SefGBWUD3z5BtfAYCiDmH8WS+kfWdua9shi7mwF6wtMgwJ+lU78pwX/0ADxJdZcMPq612xwvFleoBSPMPji6A==" saltValue="/XDuu0ciAGx8TnLryjZ1Hg==" spinCount="100000" sheet="1" formatCells="0" formatColumns="0" formatRows="0" selectLockedCells="1"/>
  <protectedRanges>
    <protectedRange sqref="G46:G49" name="Rango1"/>
    <protectedRange sqref="K22" name="Rango1_4"/>
    <protectedRange sqref="B7:C7 L8" name="Rango1_2_1"/>
    <protectedRange sqref="E35 G26 G30 G35 G39 G44:G45" name="Rango1_2"/>
    <protectedRange sqref="I38:M38" name="Rango1_3"/>
    <protectedRange sqref="K23:K24" name="Rango1_4_1"/>
    <protectedRange sqref="G54:G56" name="Rango1_1"/>
    <protectedRange sqref="H62" name="Rango1_5_1"/>
    <protectedRange sqref="H63:H65" name="Rango1_6_1"/>
    <protectedRange sqref="D56:E60" name="Rango1_1_2_1_3_1_1"/>
  </protectedRanges>
  <mergeCells count="150">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M44:M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B14">
    <cfRule type="cellIs" dxfId="80" priority="5" operator="lessThan">
      <formula>0</formula>
    </cfRule>
    <cfRule type="cellIs" dxfId="79" priority="7" stopIfTrue="1" operator="lessThan">
      <formula>$C$21</formula>
    </cfRule>
  </conditionalFormatting>
  <conditionalFormatting sqref="C17:C20">
    <cfRule type="cellIs" dxfId="78" priority="4" operator="lessThan">
      <formula>0</formula>
    </cfRule>
  </conditionalFormatting>
  <conditionalFormatting sqref="L14">
    <cfRule type="cellIs" dxfId="77" priority="6" stopIfTrue="1" operator="lessThan">
      <formula>$F$21</formula>
    </cfRule>
    <cfRule type="cellIs" dxfId="76" priority="8" stopIfTrue="1" operator="lessThan">
      <formula>0</formula>
    </cfRule>
  </conditionalFormatting>
  <conditionalFormatting sqref="C21">
    <cfRule type="cellIs" dxfId="75" priority="3" operator="lessThan">
      <formula>0</formula>
    </cfRule>
  </conditionalFormatting>
  <conditionalFormatting sqref="F17:F20">
    <cfRule type="cellIs" dxfId="74" priority="2" stopIfTrue="1" operator="lessThan">
      <formula>0</formula>
    </cfRule>
  </conditionalFormatting>
  <conditionalFormatting sqref="F21">
    <cfRule type="cellIs" dxfId="73" priority="1" operator="lessThan">
      <formula>0</formula>
    </cfRule>
  </conditionalFormatting>
  <dataValidations count="4">
    <dataValidation allowBlank="1" error="Elija un Mes de la Lista Desplegable." sqref="L7:M7"/>
    <dataValidation type="whole" allowBlank="1" showInputMessage="1" showErrorMessage="1" error="Solo se admiten datos numéricos" sqref="L17:L18 B14:D14 L14 I14 D44:F44 K28:K29 D43 D48:D49 C17:F21 G14 C27:C29 E36:E38 C36:C38 F43:G43 E31:E34 C31:C34 E40:E43 E27:E29 C40:C44 L22:L24 L63:L74">
      <formula1>0</formula1>
      <formula2>999999</formula2>
    </dataValidation>
    <dataValidation type="whole" operator="greaterThanOrEqual" allowBlank="1" showInputMessage="1" showErrorMessage="1" error="Verifique los Datos Introducidos" sqref="C56:D56 D57:D60">
      <formula1>0</formula1>
    </dataValidation>
    <dataValidation type="whole" allowBlank="1" showInputMessage="1" showErrorMessage="1" error="Solo introduzca números" sqref="L51:M51 L40:L44 L46:L50">
      <formula1>0</formula1>
      <formula2>99999</formula2>
    </dataValidation>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130" zoomScaleNormal="100" zoomScaleSheetLayoutView="130" workbookViewId="0">
      <selection activeCell="C14" sqref="C14:D14"/>
    </sheetView>
  </sheetViews>
  <sheetFormatPr baseColWidth="10" defaultRowHeight="9" x14ac:dyDescent="0.2"/>
  <cols>
    <col min="1" max="1" width="10.5703125" style="2" customWidth="1"/>
    <col min="2" max="2" width="12.7109375" style="2" customWidth="1"/>
    <col min="3" max="6" width="8.7109375" style="2" customWidth="1"/>
    <col min="7"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50" customFormat="1" ht="26.25" customHeight="1" x14ac:dyDescent="0.25">
      <c r="A7" s="77" t="s">
        <v>112</v>
      </c>
      <c r="B7" s="230">
        <f>JULIO!B7</f>
        <v>0</v>
      </c>
      <c r="C7" s="230"/>
      <c r="D7" s="230"/>
      <c r="E7" s="230"/>
      <c r="F7" s="230"/>
      <c r="G7" s="230"/>
      <c r="H7" s="230"/>
      <c r="I7" s="230"/>
      <c r="J7" s="230"/>
      <c r="K7" s="49" t="s">
        <v>74</v>
      </c>
      <c r="L7" s="230">
        <f>JULIO!L7</f>
        <v>0</v>
      </c>
      <c r="M7" s="230"/>
    </row>
    <row r="8" spans="1:15" s="51" customFormat="1" ht="23.25" customHeight="1" x14ac:dyDescent="0.25">
      <c r="A8" s="231" t="s">
        <v>0</v>
      </c>
      <c r="B8" s="231"/>
      <c r="C8" s="232">
        <f>JULIO!C8</f>
        <v>0</v>
      </c>
      <c r="D8" s="232"/>
      <c r="E8" s="232"/>
      <c r="F8" s="232"/>
      <c r="G8" s="232"/>
      <c r="H8" s="77" t="s">
        <v>1</v>
      </c>
      <c r="I8" s="98" t="s">
        <v>148</v>
      </c>
      <c r="J8" s="98"/>
      <c r="K8" s="77" t="s">
        <v>2</v>
      </c>
      <c r="L8" s="98">
        <f>JULIO!L8</f>
        <v>2023</v>
      </c>
      <c r="M8" s="98"/>
    </row>
    <row r="9" spans="1:15" s="51" customFormat="1" ht="4.5" customHeight="1" x14ac:dyDescent="0.2">
      <c r="A9" s="52"/>
      <c r="B9" s="52"/>
      <c r="C9" s="52"/>
      <c r="D9" s="52"/>
      <c r="E9" s="53"/>
      <c r="F9" s="54"/>
      <c r="G9" s="54"/>
      <c r="H9" s="53"/>
      <c r="I9" s="77"/>
      <c r="J9" s="52"/>
      <c r="K9" s="53"/>
      <c r="L9" s="52"/>
      <c r="M9" s="52"/>
      <c r="N9" s="55"/>
      <c r="O9" s="55"/>
    </row>
    <row r="10" spans="1:15" s="51" customFormat="1" ht="15" customHeight="1" x14ac:dyDescent="0.2">
      <c r="A10" s="56" t="s">
        <v>73</v>
      </c>
      <c r="B10" s="233">
        <f>JULIO!B10</f>
        <v>0</v>
      </c>
      <c r="C10" s="233"/>
      <c r="D10" s="233"/>
      <c r="E10" s="77" t="s">
        <v>22</v>
      </c>
      <c r="F10" s="233">
        <f>JULIO!F10</f>
        <v>0</v>
      </c>
      <c r="G10" s="233"/>
      <c r="H10" s="233"/>
      <c r="I10" s="77" t="s">
        <v>23</v>
      </c>
      <c r="J10" s="233">
        <f>JULIO!J10</f>
        <v>0</v>
      </c>
      <c r="K10" s="233"/>
      <c r="L10" s="233"/>
      <c r="M10" s="233"/>
    </row>
    <row r="11" spans="1:15" s="88" customFormat="1" ht="16.5" customHeight="1" x14ac:dyDescent="0.2">
      <c r="A11" s="87"/>
      <c r="B11" s="87"/>
      <c r="C11" s="87"/>
      <c r="D11" s="87"/>
      <c r="E11" s="87"/>
      <c r="F11" s="87"/>
      <c r="G11" s="87"/>
      <c r="H11" s="87"/>
      <c r="I11" s="87"/>
      <c r="J11" s="87"/>
      <c r="K11" s="87"/>
      <c r="L11" s="87"/>
      <c r="M11" s="87"/>
    </row>
    <row r="12" spans="1:15" ht="12.75" customHeight="1" x14ac:dyDescent="0.2">
      <c r="A12" s="106" t="s">
        <v>3</v>
      </c>
      <c r="B12" s="102" t="s">
        <v>21</v>
      </c>
      <c r="C12" s="103"/>
      <c r="D12" s="103"/>
      <c r="E12" s="103"/>
      <c r="F12" s="103"/>
      <c r="G12" s="103"/>
      <c r="H12" s="103"/>
      <c r="I12" s="103"/>
      <c r="J12" s="103"/>
      <c r="K12" s="103"/>
      <c r="L12" s="103"/>
      <c r="M12" s="104"/>
    </row>
    <row r="13" spans="1:15" ht="29.25" customHeight="1" x14ac:dyDescent="0.2">
      <c r="A13" s="107"/>
      <c r="B13" s="69" t="s">
        <v>69</v>
      </c>
      <c r="C13" s="100" t="s">
        <v>113</v>
      </c>
      <c r="D13" s="101"/>
      <c r="E13" s="100" t="s">
        <v>133</v>
      </c>
      <c r="F13" s="101"/>
      <c r="G13" s="100" t="s">
        <v>37</v>
      </c>
      <c r="H13" s="101"/>
      <c r="I13" s="100" t="s">
        <v>38</v>
      </c>
      <c r="J13" s="101"/>
      <c r="K13" s="68" t="s">
        <v>36</v>
      </c>
      <c r="L13" s="100" t="s">
        <v>49</v>
      </c>
      <c r="M13" s="101"/>
    </row>
    <row r="14" spans="1:15" ht="25.5" customHeight="1" x14ac:dyDescent="0.2">
      <c r="A14" s="82" t="s">
        <v>20</v>
      </c>
      <c r="B14" s="80">
        <f>JULIO!L14</f>
        <v>0</v>
      </c>
      <c r="C14" s="111"/>
      <c r="D14" s="112"/>
      <c r="E14" s="113"/>
      <c r="F14" s="114"/>
      <c r="G14" s="111"/>
      <c r="H14" s="112"/>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57">
        <f>JULIO!F17</f>
        <v>0</v>
      </c>
      <c r="D17" s="9"/>
      <c r="E17" s="9"/>
      <c r="F17" s="8">
        <f>+C17+D17-E17-C43</f>
        <v>0</v>
      </c>
      <c r="G17" s="47"/>
      <c r="H17" s="47"/>
      <c r="I17" s="110" t="s">
        <v>110</v>
      </c>
      <c r="J17" s="110"/>
      <c r="K17" s="110"/>
      <c r="L17" s="9"/>
      <c r="M17" s="47"/>
    </row>
    <row r="18" spans="1:13" ht="20.25" customHeight="1" x14ac:dyDescent="0.2">
      <c r="A18" s="108" t="s">
        <v>35</v>
      </c>
      <c r="B18" s="109"/>
      <c r="C18" s="57">
        <f>JULIO!F18</f>
        <v>0</v>
      </c>
      <c r="D18" s="9"/>
      <c r="E18" s="9"/>
      <c r="F18" s="8">
        <f>+C18+D18-E18-D43</f>
        <v>0</v>
      </c>
      <c r="G18" s="47"/>
      <c r="H18" s="33"/>
      <c r="I18" s="110" t="s">
        <v>50</v>
      </c>
      <c r="J18" s="110"/>
      <c r="K18" s="110"/>
      <c r="L18" s="9"/>
      <c r="M18" s="47"/>
    </row>
    <row r="19" spans="1:13" ht="20.25" customHeight="1" x14ac:dyDescent="0.2">
      <c r="A19" s="108" t="s">
        <v>48</v>
      </c>
      <c r="B19" s="109"/>
      <c r="C19" s="57">
        <f>JULIO!F19</f>
        <v>0</v>
      </c>
      <c r="D19" s="9"/>
      <c r="E19" s="9"/>
      <c r="F19" s="8">
        <f>+C19+D19-E19-E43</f>
        <v>0</v>
      </c>
      <c r="G19" s="47"/>
      <c r="H19" s="33"/>
      <c r="I19" s="47"/>
      <c r="J19" s="47"/>
      <c r="K19" s="47"/>
      <c r="L19" s="47"/>
      <c r="M19" s="47"/>
    </row>
    <row r="20" spans="1:13" ht="20.25" customHeight="1" x14ac:dyDescent="0.2">
      <c r="A20" s="108" t="s">
        <v>134</v>
      </c>
      <c r="B20" s="109"/>
      <c r="C20" s="57">
        <f>JULIO!F20</f>
        <v>0</v>
      </c>
      <c r="D20" s="9"/>
      <c r="E20" s="9"/>
      <c r="F20" s="8">
        <f>+C20+D20-E20-F43</f>
        <v>0</v>
      </c>
      <c r="G20" s="47"/>
      <c r="H20" s="33"/>
      <c r="I20" s="47"/>
      <c r="J20" s="47"/>
      <c r="K20" s="47"/>
      <c r="L20" s="47"/>
      <c r="M20" s="47"/>
    </row>
    <row r="21" spans="1:13" ht="20.25" customHeight="1" x14ac:dyDescent="0.2">
      <c r="A21" s="116" t="s">
        <v>46</v>
      </c>
      <c r="B21" s="116"/>
      <c r="C21" s="8">
        <f>SUM(C17:C20)</f>
        <v>0</v>
      </c>
      <c r="D21" s="8">
        <f t="shared" ref="D21:F21" si="0">SUM(D17:D20)</f>
        <v>0</v>
      </c>
      <c r="E21" s="8">
        <f t="shared" si="0"/>
        <v>0</v>
      </c>
      <c r="F21" s="8">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70"/>
      <c r="M22" s="47"/>
    </row>
    <row r="23" spans="1:13" ht="20.25" customHeight="1" x14ac:dyDescent="0.2">
      <c r="A23" s="120" t="s">
        <v>97</v>
      </c>
      <c r="B23" s="121"/>
      <c r="C23" s="121"/>
      <c r="D23" s="121"/>
      <c r="E23" s="121"/>
      <c r="F23" s="121"/>
      <c r="G23" s="122"/>
      <c r="H23" s="47"/>
      <c r="I23" s="117" t="s">
        <v>68</v>
      </c>
      <c r="J23" s="118"/>
      <c r="K23" s="119"/>
      <c r="L23" s="70"/>
      <c r="M23" s="47"/>
    </row>
    <row r="24" spans="1:13" ht="15.75" customHeight="1" x14ac:dyDescent="0.2">
      <c r="A24" s="123" t="s">
        <v>86</v>
      </c>
      <c r="B24" s="123"/>
      <c r="C24" s="124" t="s">
        <v>129</v>
      </c>
      <c r="D24" s="125"/>
      <c r="E24" s="125"/>
      <c r="F24" s="126"/>
      <c r="G24" s="127" t="s">
        <v>85</v>
      </c>
      <c r="H24" s="47"/>
      <c r="I24" s="117" t="s">
        <v>114</v>
      </c>
      <c r="J24" s="118"/>
      <c r="K24" s="119"/>
      <c r="L24" s="70"/>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59"/>
      <c r="D27" s="59"/>
      <c r="E27" s="59"/>
      <c r="F27" s="59"/>
      <c r="G27" s="59"/>
      <c r="H27" s="47"/>
      <c r="I27" s="100" t="s">
        <v>116</v>
      </c>
      <c r="J27" s="137"/>
      <c r="K27" s="83" t="s">
        <v>19</v>
      </c>
      <c r="L27" s="83" t="s">
        <v>117</v>
      </c>
      <c r="M27" s="47"/>
    </row>
    <row r="28" spans="1:13" ht="20.25" customHeight="1" x14ac:dyDescent="0.2">
      <c r="A28" s="131" t="s">
        <v>76</v>
      </c>
      <c r="B28" s="132"/>
      <c r="C28" s="70"/>
      <c r="D28" s="70"/>
      <c r="E28" s="70"/>
      <c r="F28" s="70"/>
      <c r="G28" s="70"/>
      <c r="H28" s="47"/>
      <c r="I28" s="138" t="s">
        <v>16</v>
      </c>
      <c r="J28" s="139"/>
      <c r="K28" s="9"/>
      <c r="L28" s="9"/>
      <c r="M28" s="47"/>
    </row>
    <row r="29" spans="1:13" ht="20.25" customHeight="1" x14ac:dyDescent="0.2">
      <c r="A29" s="131" t="s">
        <v>77</v>
      </c>
      <c r="B29" s="132"/>
      <c r="C29" s="70"/>
      <c r="D29" s="70"/>
      <c r="E29" s="70"/>
      <c r="F29" s="70"/>
      <c r="G29" s="70"/>
      <c r="H29" s="47"/>
      <c r="I29" s="138" t="s">
        <v>17</v>
      </c>
      <c r="J29" s="139"/>
      <c r="K29" s="9"/>
      <c r="L29" s="9"/>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70"/>
      <c r="D31" s="70"/>
      <c r="E31" s="70"/>
      <c r="F31" s="70"/>
      <c r="G31" s="70"/>
      <c r="H31" s="47"/>
      <c r="I31" s="133" t="s">
        <v>154</v>
      </c>
      <c r="J31" s="133"/>
      <c r="K31" s="133"/>
      <c r="L31" s="133"/>
      <c r="M31" s="47"/>
    </row>
    <row r="32" spans="1:13" ht="19.5" customHeight="1" x14ac:dyDescent="0.2">
      <c r="A32" s="131" t="s">
        <v>76</v>
      </c>
      <c r="B32" s="132"/>
      <c r="C32" s="70"/>
      <c r="D32" s="70"/>
      <c r="E32" s="70"/>
      <c r="F32" s="70"/>
      <c r="G32" s="70"/>
      <c r="H32" s="47"/>
      <c r="I32" s="134" t="s">
        <v>79</v>
      </c>
      <c r="J32" s="21" t="s">
        <v>80</v>
      </c>
      <c r="K32" s="18" t="s">
        <v>18</v>
      </c>
      <c r="L32" s="18" t="s">
        <v>19</v>
      </c>
      <c r="M32" s="47"/>
    </row>
    <row r="33" spans="1:14" ht="21" customHeight="1" x14ac:dyDescent="0.2">
      <c r="A33" s="131" t="s">
        <v>77</v>
      </c>
      <c r="B33" s="132"/>
      <c r="C33" s="70"/>
      <c r="D33" s="70"/>
      <c r="E33" s="70"/>
      <c r="F33" s="70"/>
      <c r="G33" s="70"/>
      <c r="H33" s="47"/>
      <c r="I33" s="134"/>
      <c r="J33" s="20" t="s">
        <v>16</v>
      </c>
      <c r="K33" s="74"/>
      <c r="L33" s="74"/>
      <c r="M33" s="47"/>
    </row>
    <row r="34" spans="1:14" ht="19.5" customHeight="1" x14ac:dyDescent="0.2">
      <c r="A34" s="131" t="s">
        <v>78</v>
      </c>
      <c r="B34" s="132"/>
      <c r="C34" s="70"/>
      <c r="D34" s="70"/>
      <c r="E34" s="70"/>
      <c r="F34" s="70"/>
      <c r="G34" s="70"/>
      <c r="H34" s="47"/>
      <c r="I34" s="134"/>
      <c r="J34" s="19" t="s">
        <v>17</v>
      </c>
      <c r="K34" s="74"/>
      <c r="L34" s="74"/>
      <c r="M34" s="47"/>
    </row>
    <row r="35" spans="1:14" ht="17.25" customHeight="1" x14ac:dyDescent="0.2">
      <c r="A35" s="145" t="s">
        <v>127</v>
      </c>
      <c r="B35" s="146"/>
      <c r="C35" s="146"/>
      <c r="D35" s="146"/>
      <c r="E35" s="146"/>
      <c r="F35" s="146"/>
      <c r="G35" s="147"/>
      <c r="H35" s="47"/>
      <c r="I35" s="140" t="s">
        <v>131</v>
      </c>
      <c r="J35" s="140"/>
      <c r="K35" s="141"/>
      <c r="L35" s="141"/>
      <c r="M35" s="47"/>
    </row>
    <row r="36" spans="1:14" ht="19.5" customHeight="1" x14ac:dyDescent="0.2">
      <c r="A36" s="148" t="s">
        <v>40</v>
      </c>
      <c r="B36" s="149"/>
      <c r="C36" s="59"/>
      <c r="D36" s="59"/>
      <c r="E36" s="59"/>
      <c r="F36" s="59"/>
      <c r="G36" s="59"/>
      <c r="H36" s="47"/>
      <c r="I36" s="140" t="s">
        <v>31</v>
      </c>
      <c r="J36" s="140"/>
      <c r="K36" s="141"/>
      <c r="L36" s="141"/>
      <c r="M36" s="47"/>
    </row>
    <row r="37" spans="1:14" ht="19.5" customHeight="1" x14ac:dyDescent="0.2">
      <c r="A37" s="108" t="s">
        <v>41</v>
      </c>
      <c r="B37" s="109"/>
      <c r="C37" s="70"/>
      <c r="D37" s="70"/>
      <c r="E37" s="70"/>
      <c r="F37" s="70"/>
      <c r="G37" s="70"/>
      <c r="H37" s="47"/>
      <c r="I37" s="140" t="s">
        <v>115</v>
      </c>
      <c r="J37" s="140"/>
      <c r="K37" s="141"/>
      <c r="L37" s="141"/>
      <c r="M37" s="47"/>
    </row>
    <row r="38" spans="1:14" ht="19.5" customHeight="1" x14ac:dyDescent="0.2">
      <c r="A38" s="108" t="s">
        <v>42</v>
      </c>
      <c r="B38" s="109"/>
      <c r="C38" s="70"/>
      <c r="D38" s="70"/>
      <c r="E38" s="70"/>
      <c r="F38" s="70"/>
      <c r="G38" s="70"/>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59"/>
      <c r="D40" s="59"/>
      <c r="E40" s="59"/>
      <c r="F40" s="59"/>
      <c r="G40" s="59"/>
      <c r="H40" s="47"/>
      <c r="I40" s="156" t="s">
        <v>53</v>
      </c>
      <c r="J40" s="157"/>
      <c r="K40" s="158"/>
      <c r="L40" s="22"/>
      <c r="M40" s="22"/>
    </row>
    <row r="41" spans="1:14" ht="18" customHeight="1" x14ac:dyDescent="0.2">
      <c r="A41" s="108" t="s">
        <v>44</v>
      </c>
      <c r="B41" s="109"/>
      <c r="C41" s="70"/>
      <c r="D41" s="70"/>
      <c r="E41" s="70"/>
      <c r="F41" s="70"/>
      <c r="G41" s="70"/>
      <c r="H41" s="47"/>
      <c r="I41" s="156" t="s">
        <v>54</v>
      </c>
      <c r="J41" s="157"/>
      <c r="K41" s="158"/>
      <c r="L41" s="22"/>
      <c r="M41" s="22"/>
    </row>
    <row r="42" spans="1:14" ht="18" customHeight="1" x14ac:dyDescent="0.2">
      <c r="A42" s="159" t="s">
        <v>45</v>
      </c>
      <c r="B42" s="159"/>
      <c r="C42" s="70"/>
      <c r="D42" s="70"/>
      <c r="E42" s="70"/>
      <c r="F42" s="70"/>
      <c r="G42" s="70"/>
      <c r="H42" s="47"/>
      <c r="I42" s="156" t="s">
        <v>55</v>
      </c>
      <c r="J42" s="157"/>
      <c r="K42" s="158"/>
      <c r="L42" s="22"/>
      <c r="M42" s="22"/>
    </row>
    <row r="43" spans="1:14" ht="18" customHeight="1" x14ac:dyDescent="0.2">
      <c r="A43" s="169" t="s">
        <v>46</v>
      </c>
      <c r="B43" s="169"/>
      <c r="C43" s="24">
        <f>SUM(C27:C29,C31:C35,C36:C38,C40:C42)</f>
        <v>0</v>
      </c>
      <c r="D43" s="24">
        <f t="shared" ref="D43:F43" si="1">SUM(D27:D29,D31:D35,D36:D38,D40:D42)</f>
        <v>0</v>
      </c>
      <c r="E43" s="24">
        <f t="shared" si="1"/>
        <v>0</v>
      </c>
      <c r="F43" s="24">
        <f t="shared" si="1"/>
        <v>0</v>
      </c>
      <c r="G43" s="24">
        <f>SUM(G27:G29,G31:G35,G36:G38,G40:G42)</f>
        <v>0</v>
      </c>
      <c r="H43" s="47"/>
      <c r="I43" s="156" t="s">
        <v>135</v>
      </c>
      <c r="J43" s="157"/>
      <c r="K43" s="158"/>
      <c r="L43" s="22"/>
      <c r="M43" s="22"/>
    </row>
    <row r="44" spans="1:14" ht="3.75" customHeight="1" x14ac:dyDescent="0.2">
      <c r="A44" s="35"/>
      <c r="B44" s="35"/>
      <c r="C44" s="35"/>
      <c r="D44" s="35"/>
      <c r="E44" s="35"/>
      <c r="F44" s="35"/>
      <c r="G44" s="35"/>
      <c r="H44" s="47"/>
      <c r="I44" s="165" t="s">
        <v>136</v>
      </c>
      <c r="J44" s="170"/>
      <c r="K44" s="166"/>
      <c r="L44" s="234"/>
      <c r="M44" s="234"/>
      <c r="N44" s="23"/>
    </row>
    <row r="45" spans="1:14" ht="18" customHeight="1" x14ac:dyDescent="0.2">
      <c r="A45" s="152" t="s">
        <v>47</v>
      </c>
      <c r="B45" s="152"/>
      <c r="C45" s="152"/>
      <c r="D45" s="153">
        <f>SUM(C43:G43)</f>
        <v>0</v>
      </c>
      <c r="E45" s="154"/>
      <c r="F45" s="154"/>
      <c r="G45" s="155"/>
      <c r="H45" s="47"/>
      <c r="I45" s="167"/>
      <c r="J45" s="171"/>
      <c r="K45" s="168"/>
      <c r="L45" s="235"/>
      <c r="M45" s="235"/>
    </row>
    <row r="46" spans="1:14" ht="15.75" customHeight="1" x14ac:dyDescent="0.2">
      <c r="A46" s="47"/>
      <c r="B46" s="47"/>
      <c r="C46" s="47"/>
      <c r="D46" s="47"/>
      <c r="E46" s="47"/>
      <c r="F46" s="47"/>
      <c r="G46" s="47"/>
      <c r="H46" s="47"/>
      <c r="I46" s="156" t="s">
        <v>137</v>
      </c>
      <c r="J46" s="157"/>
      <c r="K46" s="158"/>
      <c r="L46" s="67"/>
      <c r="M46" s="67"/>
    </row>
    <row r="47" spans="1:14" ht="18" customHeight="1" x14ac:dyDescent="0.2">
      <c r="A47" s="160" t="s">
        <v>71</v>
      </c>
      <c r="B47" s="160"/>
      <c r="C47" s="160"/>
      <c r="D47" s="160"/>
      <c r="E47" s="160"/>
      <c r="F47" s="160"/>
      <c r="G47" s="47"/>
      <c r="H47" s="47"/>
      <c r="I47" s="156" t="s">
        <v>138</v>
      </c>
      <c r="J47" s="157"/>
      <c r="K47" s="158"/>
      <c r="L47" s="22"/>
      <c r="M47" s="22"/>
    </row>
    <row r="48" spans="1:14" ht="18" customHeight="1" x14ac:dyDescent="0.2">
      <c r="A48" s="161" t="s">
        <v>60</v>
      </c>
      <c r="B48" s="162"/>
      <c r="C48" s="163"/>
      <c r="D48" s="164"/>
      <c r="E48" s="164"/>
      <c r="F48" s="164"/>
      <c r="G48" s="47"/>
      <c r="H48" s="47"/>
      <c r="I48" s="165" t="s">
        <v>139</v>
      </c>
      <c r="J48" s="166"/>
      <c r="K48" s="75" t="s">
        <v>14</v>
      </c>
      <c r="L48" s="22"/>
      <c r="M48" s="22"/>
    </row>
    <row r="49" spans="1:13" ht="18" customHeight="1" x14ac:dyDescent="0.2">
      <c r="A49" s="161" t="s">
        <v>118</v>
      </c>
      <c r="B49" s="162"/>
      <c r="C49" s="163"/>
      <c r="D49" s="164"/>
      <c r="E49" s="164"/>
      <c r="F49" s="164"/>
      <c r="G49" s="47"/>
      <c r="H49" s="47"/>
      <c r="I49" s="167"/>
      <c r="J49" s="168"/>
      <c r="K49" s="75" t="s">
        <v>15</v>
      </c>
      <c r="L49" s="22"/>
      <c r="M49" s="22"/>
    </row>
    <row r="50" spans="1:13" ht="17.25" customHeight="1" x14ac:dyDescent="0.2">
      <c r="A50" s="189" t="s">
        <v>119</v>
      </c>
      <c r="B50" s="189"/>
      <c r="C50" s="3" t="s">
        <v>12</v>
      </c>
      <c r="D50" s="10"/>
      <c r="E50" s="3" t="s">
        <v>13</v>
      </c>
      <c r="F50" s="10"/>
      <c r="G50" s="47"/>
      <c r="H50" s="47"/>
      <c r="I50" s="156" t="s">
        <v>142</v>
      </c>
      <c r="J50" s="157"/>
      <c r="K50" s="158"/>
      <c r="L50" s="22"/>
      <c r="M50" s="22"/>
    </row>
    <row r="51" spans="1:13" ht="17.25" customHeight="1" x14ac:dyDescent="0.2">
      <c r="A51" s="189" t="s">
        <v>120</v>
      </c>
      <c r="B51" s="189"/>
      <c r="C51" s="14" t="s">
        <v>10</v>
      </c>
      <c r="D51" s="10"/>
      <c r="E51" s="14" t="s">
        <v>11</v>
      </c>
      <c r="F51" s="10"/>
      <c r="G51" s="47"/>
      <c r="H51" s="47"/>
      <c r="I51" s="190" t="s">
        <v>84</v>
      </c>
      <c r="J51" s="191"/>
      <c r="K51" s="192"/>
      <c r="L51" s="71">
        <f>SUM(L40:L50)</f>
        <v>0</v>
      </c>
      <c r="M51" s="71">
        <f>SUM(M40:M50)</f>
        <v>0</v>
      </c>
    </row>
    <row r="52" spans="1:13" ht="17.25" customHeight="1" x14ac:dyDescent="0.2">
      <c r="A52" s="116" t="s">
        <v>66</v>
      </c>
      <c r="B52" s="116"/>
      <c r="C52" s="116"/>
      <c r="D52" s="99">
        <f>D48+D49+D50+F50+D51+F51</f>
        <v>0</v>
      </c>
      <c r="E52" s="193"/>
      <c r="F52" s="19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185"/>
      <c r="E56" s="186"/>
      <c r="F56" s="47"/>
      <c r="G56" s="47"/>
      <c r="H56" s="187" t="s">
        <v>81</v>
      </c>
      <c r="I56" s="188"/>
      <c r="J56" s="89"/>
      <c r="K56" s="89"/>
      <c r="L56" s="89"/>
      <c r="M56" s="44">
        <f>J57+L74</f>
        <v>0</v>
      </c>
    </row>
    <row r="57" spans="1:13" ht="17.25" customHeight="1" x14ac:dyDescent="0.2">
      <c r="A57" s="182" t="s">
        <v>89</v>
      </c>
      <c r="B57" s="183"/>
      <c r="C57" s="184"/>
      <c r="D57" s="185"/>
      <c r="E57" s="186"/>
      <c r="F57" s="47"/>
      <c r="G57" s="47"/>
      <c r="H57" s="187" t="s">
        <v>8</v>
      </c>
      <c r="I57" s="188"/>
      <c r="J57" s="89"/>
      <c r="K57" s="89"/>
      <c r="L57" s="89"/>
      <c r="M57" s="43">
        <f>SUM(K57:K60)</f>
        <v>0</v>
      </c>
    </row>
    <row r="58" spans="1:13" ht="18.75" customHeight="1" x14ac:dyDescent="0.2">
      <c r="A58" s="182" t="s">
        <v>90</v>
      </c>
      <c r="B58" s="183"/>
      <c r="C58" s="184"/>
      <c r="D58" s="185"/>
      <c r="E58" s="186"/>
      <c r="F58" s="47"/>
      <c r="G58" s="47"/>
      <c r="H58" s="187" t="s">
        <v>82</v>
      </c>
      <c r="I58" s="188"/>
      <c r="J58" s="89"/>
      <c r="K58" s="89"/>
      <c r="L58" s="89"/>
      <c r="M58" s="43">
        <f>SUM(L57:L60)</f>
        <v>0</v>
      </c>
    </row>
    <row r="59" spans="1:13" ht="18" customHeight="1" x14ac:dyDescent="0.2">
      <c r="A59" s="182" t="s">
        <v>91</v>
      </c>
      <c r="B59" s="183"/>
      <c r="C59" s="184"/>
      <c r="D59" s="185"/>
      <c r="E59" s="186"/>
      <c r="F59" s="47"/>
      <c r="G59" s="47"/>
      <c r="H59" s="187" t="s">
        <v>83</v>
      </c>
      <c r="I59" s="188"/>
      <c r="J59" s="89"/>
      <c r="K59" s="89"/>
      <c r="L59" s="89"/>
      <c r="M59" s="47"/>
    </row>
    <row r="60" spans="1:13" ht="19.5" customHeight="1" x14ac:dyDescent="0.2">
      <c r="A60" s="182" t="s">
        <v>140</v>
      </c>
      <c r="B60" s="183"/>
      <c r="C60" s="184"/>
      <c r="D60" s="185"/>
      <c r="E60" s="186"/>
      <c r="F60" s="47"/>
      <c r="G60" s="47"/>
      <c r="H60" s="187" t="s">
        <v>124</v>
      </c>
      <c r="I60" s="188"/>
      <c r="J60" s="89"/>
      <c r="K60" s="89"/>
      <c r="L60" s="89"/>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9"/>
      <c r="M63" s="47"/>
    </row>
    <row r="64" spans="1:13" ht="18.75" customHeight="1" x14ac:dyDescent="0.2">
      <c r="A64" s="197" t="s">
        <v>132</v>
      </c>
      <c r="B64" s="198"/>
      <c r="C64" s="199"/>
      <c r="D64" s="203" t="s">
        <v>61</v>
      </c>
      <c r="E64" s="204"/>
      <c r="F64" s="205"/>
      <c r="G64" s="47"/>
      <c r="H64" s="194" t="s">
        <v>63</v>
      </c>
      <c r="I64" s="195"/>
      <c r="J64" s="195"/>
      <c r="K64" s="196"/>
      <c r="L64" s="9"/>
      <c r="M64" s="47"/>
    </row>
    <row r="65" spans="1:13" ht="18.75" customHeight="1" x14ac:dyDescent="0.2">
      <c r="A65" s="200"/>
      <c r="B65" s="201"/>
      <c r="C65" s="202"/>
      <c r="D65" s="68" t="s">
        <v>122</v>
      </c>
      <c r="E65" s="83" t="s">
        <v>62</v>
      </c>
      <c r="F65" s="83" t="s">
        <v>121</v>
      </c>
      <c r="G65" s="47"/>
      <c r="H65" s="194" t="s">
        <v>95</v>
      </c>
      <c r="I65" s="195"/>
      <c r="J65" s="195"/>
      <c r="K65" s="196"/>
      <c r="L65" s="9"/>
      <c r="M65" s="47"/>
    </row>
    <row r="66" spans="1:13" ht="18.75" customHeight="1" x14ac:dyDescent="0.2">
      <c r="A66" s="194" t="s">
        <v>56</v>
      </c>
      <c r="B66" s="195"/>
      <c r="C66" s="196"/>
      <c r="D66" s="92"/>
      <c r="E66" s="13"/>
      <c r="F66" s="13"/>
      <c r="G66" s="47"/>
      <c r="H66" s="194" t="s">
        <v>100</v>
      </c>
      <c r="I66" s="195"/>
      <c r="J66" s="195"/>
      <c r="K66" s="196"/>
      <c r="L66" s="9"/>
      <c r="M66" s="47"/>
    </row>
    <row r="67" spans="1:13" ht="18.75" customHeight="1" x14ac:dyDescent="0.2">
      <c r="A67" s="194" t="s">
        <v>57</v>
      </c>
      <c r="B67" s="195"/>
      <c r="C67" s="196"/>
      <c r="D67" s="92"/>
      <c r="E67" s="13"/>
      <c r="F67" s="13"/>
      <c r="G67" s="47"/>
      <c r="H67" s="194" t="s">
        <v>101</v>
      </c>
      <c r="I67" s="195"/>
      <c r="J67" s="195"/>
      <c r="K67" s="196"/>
      <c r="L67" s="9"/>
      <c r="M67" s="47"/>
    </row>
    <row r="68" spans="1:13" ht="18.75" customHeight="1" x14ac:dyDescent="0.2">
      <c r="A68" s="194" t="s">
        <v>58</v>
      </c>
      <c r="B68" s="195"/>
      <c r="C68" s="196"/>
      <c r="D68" s="92"/>
      <c r="E68" s="13"/>
      <c r="F68" s="13"/>
      <c r="G68" s="47"/>
      <c r="H68" s="194" t="s">
        <v>102</v>
      </c>
      <c r="I68" s="195"/>
      <c r="J68" s="195"/>
      <c r="K68" s="196"/>
      <c r="L68" s="9"/>
      <c r="M68" s="47"/>
    </row>
    <row r="69" spans="1:13" ht="18.75" customHeight="1" x14ac:dyDescent="0.2">
      <c r="A69" s="194" t="s">
        <v>59</v>
      </c>
      <c r="B69" s="195"/>
      <c r="C69" s="196"/>
      <c r="D69" s="92"/>
      <c r="E69" s="13"/>
      <c r="F69" s="13"/>
      <c r="G69" s="47"/>
      <c r="H69" s="194" t="s">
        <v>103</v>
      </c>
      <c r="I69" s="195"/>
      <c r="J69" s="195"/>
      <c r="K69" s="196"/>
      <c r="L69" s="9"/>
      <c r="M69" s="47"/>
    </row>
    <row r="70" spans="1:13" ht="20.25" customHeight="1" x14ac:dyDescent="0.2">
      <c r="A70" s="194" t="s">
        <v>92</v>
      </c>
      <c r="B70" s="195"/>
      <c r="C70" s="196"/>
      <c r="D70" s="92"/>
      <c r="E70" s="13"/>
      <c r="F70" s="13"/>
      <c r="G70" s="47"/>
      <c r="H70" s="194" t="s">
        <v>104</v>
      </c>
      <c r="I70" s="195"/>
      <c r="J70" s="195"/>
      <c r="K70" s="196"/>
      <c r="L70" s="9"/>
      <c r="M70" s="47"/>
    </row>
    <row r="71" spans="1:13" ht="17.25" customHeight="1" x14ac:dyDescent="0.2">
      <c r="A71" s="194" t="s">
        <v>93</v>
      </c>
      <c r="B71" s="195"/>
      <c r="C71" s="196"/>
      <c r="D71" s="89"/>
      <c r="E71" s="89"/>
      <c r="F71" s="89"/>
      <c r="G71" s="47"/>
      <c r="H71" s="194" t="s">
        <v>105</v>
      </c>
      <c r="I71" s="195"/>
      <c r="J71" s="195"/>
      <c r="K71" s="196"/>
      <c r="L71" s="9"/>
      <c r="M71" s="47"/>
    </row>
    <row r="72" spans="1:13" ht="18" customHeight="1" x14ac:dyDescent="0.2">
      <c r="A72" s="194" t="s">
        <v>94</v>
      </c>
      <c r="B72" s="195"/>
      <c r="C72" s="196"/>
      <c r="D72" s="89"/>
      <c r="E72" s="89"/>
      <c r="F72" s="89"/>
      <c r="G72" s="47"/>
      <c r="H72" s="194" t="s">
        <v>106</v>
      </c>
      <c r="I72" s="195"/>
      <c r="J72" s="195"/>
      <c r="K72" s="196"/>
      <c r="L72" s="9"/>
      <c r="M72" s="47"/>
    </row>
    <row r="73" spans="1:13" ht="21" customHeight="1" x14ac:dyDescent="0.2">
      <c r="A73" s="206" t="s">
        <v>9</v>
      </c>
      <c r="B73" s="207"/>
      <c r="C73" s="208"/>
      <c r="D73" s="86">
        <f>SUM(D66:D72)</f>
        <v>0</v>
      </c>
      <c r="E73" s="86">
        <f t="shared" ref="E73:F73" si="2">SUM(E66:E72)</f>
        <v>0</v>
      </c>
      <c r="F73" s="86">
        <f t="shared" si="2"/>
        <v>0</v>
      </c>
      <c r="G73" s="47"/>
      <c r="H73" s="194" t="s">
        <v>107</v>
      </c>
      <c r="I73" s="195"/>
      <c r="J73" s="195"/>
      <c r="K73" s="196"/>
      <c r="L73" s="9"/>
      <c r="M73" s="47"/>
    </row>
    <row r="74" spans="1:13" ht="21" customHeight="1" x14ac:dyDescent="0.2">
      <c r="A74" s="47"/>
      <c r="B74" s="47"/>
      <c r="C74" s="47"/>
      <c r="D74" s="47"/>
      <c r="E74" s="47"/>
      <c r="F74" s="47"/>
      <c r="G74" s="47"/>
      <c r="H74" s="209" t="s">
        <v>9</v>
      </c>
      <c r="I74" s="210"/>
      <c r="J74" s="210"/>
      <c r="K74" s="211"/>
      <c r="L74" s="12">
        <f>SUM(L63:L73)</f>
        <v>0</v>
      </c>
      <c r="M74" s="47"/>
    </row>
    <row r="75" spans="1:13" ht="18" customHeight="1" x14ac:dyDescent="0.2">
      <c r="A75" s="47"/>
      <c r="B75" s="47"/>
      <c r="C75" s="47"/>
      <c r="D75" s="47"/>
      <c r="E75" s="47"/>
      <c r="F75" s="47"/>
      <c r="G75" s="47"/>
      <c r="H75" s="47"/>
      <c r="I75" s="47"/>
      <c r="J75" s="47"/>
      <c r="K75" s="47"/>
      <c r="L75" s="47"/>
      <c r="M75" s="47"/>
    </row>
    <row r="76" spans="1:13" ht="21" customHeight="1" x14ac:dyDescent="0.2">
      <c r="A76" s="47"/>
      <c r="B76" s="47"/>
      <c r="C76" s="47"/>
      <c r="D76" s="47"/>
      <c r="E76" s="47"/>
      <c r="F76" s="47"/>
      <c r="G76" s="47"/>
      <c r="H76" s="47"/>
      <c r="I76" s="47"/>
      <c r="J76" s="47"/>
      <c r="K76" s="47"/>
      <c r="L76" s="47"/>
      <c r="M76" s="47"/>
    </row>
    <row r="77" spans="1:13" ht="18" customHeight="1" x14ac:dyDescent="0.2">
      <c r="A77" s="47"/>
      <c r="B77" s="47"/>
      <c r="C77" s="47"/>
      <c r="D77" s="47"/>
      <c r="E77" s="47"/>
      <c r="F77" s="47"/>
      <c r="G77" s="47"/>
      <c r="H77" s="47"/>
      <c r="I77" s="47"/>
      <c r="J77" s="47"/>
      <c r="K77" s="47"/>
      <c r="L77" s="47"/>
      <c r="M77" s="47"/>
    </row>
    <row r="78" spans="1:13" ht="18.75" customHeight="1" x14ac:dyDescent="0.2">
      <c r="A78" s="47"/>
      <c r="B78" s="47"/>
      <c r="C78" s="47"/>
      <c r="D78" s="47"/>
      <c r="E78" s="47"/>
      <c r="F78" s="47"/>
      <c r="G78" s="36"/>
      <c r="H78" s="47"/>
      <c r="I78" s="47"/>
      <c r="J78" s="47"/>
      <c r="K78" s="36"/>
      <c r="L78" s="47"/>
      <c r="M78" s="47"/>
    </row>
    <row r="79" spans="1:13" ht="31.5" customHeight="1" x14ac:dyDescent="0.2">
      <c r="A79" s="47"/>
      <c r="B79" s="47"/>
      <c r="C79" s="47"/>
      <c r="D79" s="47"/>
      <c r="E79" s="47"/>
      <c r="F79" s="47"/>
      <c r="G79" s="36"/>
      <c r="H79" s="47"/>
      <c r="I79" s="47"/>
      <c r="J79" s="47"/>
      <c r="K79" s="36"/>
      <c r="L79" s="36"/>
      <c r="M79" s="47"/>
    </row>
    <row r="80" spans="1:13" s="85" customFormat="1" ht="14.25" customHeight="1" x14ac:dyDescent="0.2">
      <c r="A80" s="212" t="s">
        <v>6</v>
      </c>
      <c r="B80" s="212"/>
      <c r="C80" s="213"/>
      <c r="D80" s="213"/>
      <c r="E80" s="73"/>
      <c r="F80" s="73"/>
      <c r="G80" s="73"/>
      <c r="H80" s="73"/>
      <c r="I80" s="73"/>
      <c r="J80" s="73"/>
      <c r="K80" s="73"/>
      <c r="L80" s="73"/>
      <c r="M80" s="73"/>
    </row>
    <row r="81" spans="1:13" s="85" customFormat="1" ht="25.5" customHeight="1" x14ac:dyDescent="0.2">
      <c r="A81" s="218"/>
      <c r="B81" s="219"/>
      <c r="C81" s="219"/>
      <c r="D81" s="219"/>
      <c r="E81" s="219"/>
      <c r="F81" s="219"/>
      <c r="G81" s="219"/>
      <c r="H81" s="219"/>
      <c r="I81" s="219"/>
      <c r="J81" s="219"/>
      <c r="K81" s="219"/>
      <c r="L81" s="219"/>
      <c r="M81" s="220"/>
    </row>
    <row r="82" spans="1:13" s="85" customFormat="1" ht="25.5" customHeight="1" x14ac:dyDescent="0.2">
      <c r="A82" s="221"/>
      <c r="B82" s="222"/>
      <c r="C82" s="222"/>
      <c r="D82" s="222"/>
      <c r="E82" s="222"/>
      <c r="F82" s="222"/>
      <c r="G82" s="222"/>
      <c r="H82" s="222"/>
      <c r="I82" s="222"/>
      <c r="J82" s="222"/>
      <c r="K82" s="222"/>
      <c r="L82" s="222"/>
      <c r="M82" s="223"/>
    </row>
    <row r="83" spans="1:13" s="85" customFormat="1" ht="25.5" customHeight="1" x14ac:dyDescent="0.2">
      <c r="A83" s="224"/>
      <c r="B83" s="225"/>
      <c r="C83" s="225"/>
      <c r="D83" s="225"/>
      <c r="E83" s="225"/>
      <c r="F83" s="225"/>
      <c r="G83" s="225"/>
      <c r="H83" s="225"/>
      <c r="I83" s="225"/>
      <c r="J83" s="225"/>
      <c r="K83" s="225"/>
      <c r="L83" s="225"/>
      <c r="M83" s="226"/>
    </row>
    <row r="84" spans="1:13" s="85" customFormat="1" ht="27.75" customHeight="1" x14ac:dyDescent="0.2">
      <c r="A84" s="227" t="s">
        <v>32</v>
      </c>
      <c r="B84" s="227"/>
      <c r="C84" s="228"/>
      <c r="D84" s="228"/>
      <c r="E84" s="228"/>
      <c r="F84" s="228"/>
      <c r="G84" s="228"/>
      <c r="H84" s="228"/>
      <c r="I84" s="228"/>
      <c r="J84" s="228"/>
      <c r="K84" s="228"/>
      <c r="L84" s="228"/>
      <c r="M84" s="47"/>
    </row>
    <row r="85" spans="1:13" s="85" customFormat="1" ht="15" customHeight="1" x14ac:dyDescent="0.2">
      <c r="A85" s="73"/>
      <c r="B85" s="73"/>
      <c r="C85" s="47"/>
      <c r="D85" s="47"/>
      <c r="E85" s="47"/>
      <c r="F85" s="47"/>
      <c r="G85" s="47"/>
      <c r="H85" s="47"/>
      <c r="I85" s="47"/>
      <c r="J85" s="47"/>
      <c r="K85" s="47"/>
      <c r="L85" s="47"/>
      <c r="M85" s="47"/>
    </row>
    <row r="86" spans="1:13" s="85" customFormat="1" ht="20.25" customHeight="1" x14ac:dyDescent="0.2">
      <c r="A86" s="227" t="s">
        <v>4</v>
      </c>
      <c r="B86" s="227"/>
      <c r="C86" s="229"/>
      <c r="D86" s="229"/>
      <c r="E86" s="229"/>
      <c r="F86" s="229"/>
      <c r="G86" s="229"/>
      <c r="H86" s="229"/>
      <c r="I86" s="229"/>
      <c r="J86" s="229"/>
      <c r="K86" s="229"/>
      <c r="L86" s="229"/>
      <c r="M86" s="47"/>
    </row>
    <row r="87" spans="1:13" s="85" customFormat="1" ht="15" customHeight="1" x14ac:dyDescent="0.2">
      <c r="A87" s="47"/>
      <c r="B87" s="47"/>
      <c r="C87" s="47"/>
      <c r="D87" s="47"/>
      <c r="E87" s="47"/>
      <c r="F87" s="47"/>
      <c r="G87" s="47"/>
      <c r="H87" s="47"/>
      <c r="I87" s="47"/>
      <c r="J87" s="47"/>
      <c r="K87" s="47"/>
      <c r="L87" s="47"/>
      <c r="M87" s="47"/>
    </row>
    <row r="88" spans="1:13" s="85" customFormat="1" ht="18" customHeight="1" x14ac:dyDescent="0.2">
      <c r="A88" s="227" t="s">
        <v>5</v>
      </c>
      <c r="B88" s="227"/>
      <c r="C88" s="227"/>
      <c r="D88" s="227"/>
      <c r="E88" s="215"/>
      <c r="F88" s="215"/>
      <c r="G88" s="215"/>
      <c r="H88" s="215"/>
      <c r="I88" s="215"/>
      <c r="J88" s="215"/>
      <c r="K88" s="215"/>
      <c r="L88" s="215"/>
      <c r="M88" s="47"/>
    </row>
    <row r="89" spans="1:13" s="85" customFormat="1" ht="18" customHeight="1" x14ac:dyDescent="0.2">
      <c r="A89" s="73"/>
      <c r="B89" s="73"/>
      <c r="C89" s="73"/>
      <c r="D89" s="37" t="s">
        <v>70</v>
      </c>
      <c r="E89" s="214" t="s">
        <v>125</v>
      </c>
      <c r="F89" s="214"/>
      <c r="G89" s="214"/>
      <c r="H89" s="214"/>
      <c r="I89" s="214"/>
      <c r="J89" s="214"/>
      <c r="K89" s="214"/>
      <c r="L89" s="214"/>
      <c r="M89" s="47"/>
    </row>
    <row r="90" spans="1:13" s="85" customFormat="1" ht="12.75" customHeight="1" x14ac:dyDescent="0.2">
      <c r="A90" s="73"/>
      <c r="B90" s="73"/>
      <c r="C90" s="73"/>
      <c r="D90" s="38"/>
      <c r="E90" s="73"/>
      <c r="F90" s="73"/>
      <c r="G90" s="73"/>
      <c r="H90" s="73"/>
      <c r="I90" s="73"/>
      <c r="J90" s="73"/>
      <c r="K90" s="73"/>
      <c r="L90" s="47"/>
      <c r="M90" s="47"/>
    </row>
    <row r="91" spans="1:13" s="85" customFormat="1" ht="21.75" customHeight="1" x14ac:dyDescent="0.2">
      <c r="A91" s="95" t="s">
        <v>24</v>
      </c>
      <c r="B91" s="95"/>
      <c r="C91" s="95"/>
      <c r="D91" s="95"/>
      <c r="E91" s="215"/>
      <c r="F91" s="215"/>
      <c r="G91" s="215"/>
      <c r="H91" s="215"/>
      <c r="I91" s="215"/>
      <c r="J91" s="215"/>
      <c r="K91" s="215"/>
      <c r="L91" s="215"/>
      <c r="M91" s="47"/>
    </row>
    <row r="92" spans="1:13" s="85" customFormat="1" ht="21" customHeight="1" x14ac:dyDescent="0.2">
      <c r="A92" s="39"/>
      <c r="B92" s="39"/>
      <c r="C92" s="73"/>
      <c r="D92" s="37" t="s">
        <v>70</v>
      </c>
      <c r="E92" s="214" t="s">
        <v>125</v>
      </c>
      <c r="F92" s="214"/>
      <c r="G92" s="214"/>
      <c r="H92" s="214"/>
      <c r="I92" s="214"/>
      <c r="J92" s="214"/>
      <c r="K92" s="214"/>
      <c r="L92" s="214"/>
      <c r="M92" s="47"/>
    </row>
    <row r="93" spans="1:13" s="85" customFormat="1" ht="6.75" customHeight="1" x14ac:dyDescent="0.2">
      <c r="A93" s="73"/>
      <c r="B93" s="73"/>
      <c r="C93" s="73"/>
      <c r="D93" s="73"/>
      <c r="E93" s="73"/>
      <c r="F93" s="73"/>
      <c r="G93" s="73"/>
      <c r="H93" s="73"/>
      <c r="I93" s="73"/>
      <c r="J93" s="73"/>
      <c r="K93" s="73"/>
      <c r="L93" s="47"/>
      <c r="M93" s="47"/>
    </row>
    <row r="94" spans="1:13" s="85" customFormat="1" ht="18.75" customHeight="1" x14ac:dyDescent="0.15">
      <c r="A94" s="216" t="s">
        <v>33</v>
      </c>
      <c r="B94" s="216"/>
      <c r="C94" s="217"/>
      <c r="D94" s="217"/>
      <c r="E94" s="217"/>
      <c r="F94" s="73"/>
      <c r="G94" s="40"/>
      <c r="H94" s="40"/>
      <c r="I94" s="41"/>
      <c r="J94" s="41"/>
      <c r="K94" s="42" t="s">
        <v>7</v>
      </c>
      <c r="L94" s="47"/>
      <c r="M94" s="47"/>
    </row>
    <row r="96" spans="1:13" ht="11.25" hidden="1" x14ac:dyDescent="0.2">
      <c r="A96" s="7" t="s">
        <v>28</v>
      </c>
    </row>
    <row r="97" spans="1:1" ht="11.25" hidden="1" x14ac:dyDescent="0.2">
      <c r="A97" s="7" t="s">
        <v>29</v>
      </c>
    </row>
    <row r="98" spans="1:1" ht="11.25" hidden="1" x14ac:dyDescent="0.2">
      <c r="A98" s="7" t="s">
        <v>30</v>
      </c>
    </row>
  </sheetData>
  <sheetProtection algorithmName="SHA-512" hashValue="Qsr+qeBOvxmadqz2KLyPJxkA7J71vgCpdkAWFWEXz8f6RjlcQwb09ps3Ygw4oQ8+NcrHienfOCWC6v/+Gma6Vg==" saltValue="h94PhripPCcIjI8p1tigNg==" spinCount="100000" sheet="1" formatCells="0" formatColumns="0" formatRows="0" selectLockedCells="1"/>
  <protectedRanges>
    <protectedRange sqref="G46:G49" name="Rango1"/>
    <protectedRange sqref="K22" name="Rango1_4"/>
    <protectedRange sqref="B7:C7 L8" name="Rango1_2_1"/>
    <protectedRange sqref="E35 G26 G30 G35 G39 G44:G45" name="Rango1_2"/>
    <protectedRange sqref="I38:M38" name="Rango1_3"/>
    <protectedRange sqref="K23:K24" name="Rango1_4_1"/>
    <protectedRange sqref="G54:G56" name="Rango1_1"/>
    <protectedRange sqref="H62" name="Rango1_5_1"/>
    <protectedRange sqref="H63:H65" name="Rango1_6_1"/>
    <protectedRange sqref="D56:E60" name="Rango1_1_2_1_3_1_1"/>
  </protectedRanges>
  <mergeCells count="150">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M44:M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B14">
    <cfRule type="cellIs" dxfId="72" priority="5" operator="lessThan">
      <formula>0</formula>
    </cfRule>
    <cfRule type="cellIs" dxfId="71" priority="7" stopIfTrue="1" operator="lessThan">
      <formula>$C$21</formula>
    </cfRule>
  </conditionalFormatting>
  <conditionalFormatting sqref="C17:C20">
    <cfRule type="cellIs" dxfId="70" priority="4" operator="lessThan">
      <formula>0</formula>
    </cfRule>
  </conditionalFormatting>
  <conditionalFormatting sqref="L14">
    <cfRule type="cellIs" dxfId="69" priority="6" stopIfTrue="1" operator="lessThan">
      <formula>$F$21</formula>
    </cfRule>
    <cfRule type="cellIs" dxfId="68" priority="8" stopIfTrue="1" operator="lessThan">
      <formula>0</formula>
    </cfRule>
  </conditionalFormatting>
  <conditionalFormatting sqref="C21">
    <cfRule type="cellIs" dxfId="67" priority="3" operator="lessThan">
      <formula>0</formula>
    </cfRule>
  </conditionalFormatting>
  <conditionalFormatting sqref="F17:F20">
    <cfRule type="cellIs" dxfId="66" priority="2" stopIfTrue="1" operator="lessThan">
      <formula>0</formula>
    </cfRule>
  </conditionalFormatting>
  <conditionalFormatting sqref="F21">
    <cfRule type="cellIs" dxfId="65" priority="1" operator="lessThan">
      <formula>0</formula>
    </cfRule>
  </conditionalFormatting>
  <dataValidations count="4">
    <dataValidation type="whole" allowBlank="1" showInputMessage="1" showErrorMessage="1" error="Solo introduzca números" sqref="L51:M51 L40:L44 L46:L50">
      <formula1>0</formula1>
      <formula2>99999</formula2>
    </dataValidation>
    <dataValidation type="whole" operator="greaterThanOrEqual" allowBlank="1" showInputMessage="1" showErrorMessage="1" error="Verifique los Datos Introducidos" sqref="C56:D56 D57:D60">
      <formula1>0</formula1>
    </dataValidation>
    <dataValidation type="whole" allowBlank="1" showInputMessage="1" showErrorMessage="1" error="Solo se admiten datos numéricos" sqref="L17:L18 B14:D14 L14 I14 D44:F44 K28:K29 D43 D48:D49 C17:F21 G14 C27:C29 E36:E38 C36:C38 F43:G43 E31:E34 C31:C34 E40:E43 E27:E29 C40:C44 L22:L24 L63:L74">
      <formula1>0</formula1>
      <formula2>999999</formula2>
    </dataValidation>
    <dataValidation allowBlank="1" error="Elija un Mes de la Lista Desplegable." sqref="L7:M7"/>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130" zoomScaleNormal="100" zoomScaleSheetLayoutView="130" workbookViewId="0">
      <selection activeCell="C14" sqref="C14:D14"/>
    </sheetView>
  </sheetViews>
  <sheetFormatPr baseColWidth="10" defaultRowHeight="9" x14ac:dyDescent="0.2"/>
  <cols>
    <col min="1" max="1" width="10.5703125" style="2" customWidth="1"/>
    <col min="2" max="2" width="12.7109375" style="2" customWidth="1"/>
    <col min="3" max="6" width="8.7109375" style="2" customWidth="1"/>
    <col min="7"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50" customFormat="1" ht="26.25" customHeight="1" x14ac:dyDescent="0.25">
      <c r="A7" s="77" t="s">
        <v>112</v>
      </c>
      <c r="B7" s="230">
        <f>AGOSTO!B7</f>
        <v>0</v>
      </c>
      <c r="C7" s="230"/>
      <c r="D7" s="230"/>
      <c r="E7" s="230"/>
      <c r="F7" s="230"/>
      <c r="G7" s="230"/>
      <c r="H7" s="230"/>
      <c r="I7" s="230"/>
      <c r="J7" s="230"/>
      <c r="K7" s="49" t="s">
        <v>74</v>
      </c>
      <c r="L7" s="230">
        <f>AGOSTO!L7</f>
        <v>0</v>
      </c>
      <c r="M7" s="230"/>
    </row>
    <row r="8" spans="1:15" s="51" customFormat="1" ht="23.25" customHeight="1" x14ac:dyDescent="0.25">
      <c r="A8" s="231" t="s">
        <v>0</v>
      </c>
      <c r="B8" s="231"/>
      <c r="C8" s="232">
        <f>AGOSTO!C8</f>
        <v>0</v>
      </c>
      <c r="D8" s="232"/>
      <c r="E8" s="232"/>
      <c r="F8" s="232"/>
      <c r="G8" s="232"/>
      <c r="H8" s="77" t="s">
        <v>1</v>
      </c>
      <c r="I8" s="98" t="s">
        <v>147</v>
      </c>
      <c r="J8" s="98"/>
      <c r="K8" s="77" t="s">
        <v>2</v>
      </c>
      <c r="L8" s="98">
        <f>AGOSTO!L8</f>
        <v>2023</v>
      </c>
      <c r="M8" s="98"/>
    </row>
    <row r="9" spans="1:15" s="51" customFormat="1" ht="4.5" customHeight="1" x14ac:dyDescent="0.2">
      <c r="A9" s="52"/>
      <c r="B9" s="52"/>
      <c r="C9" s="52"/>
      <c r="D9" s="52"/>
      <c r="E9" s="53"/>
      <c r="F9" s="54"/>
      <c r="G9" s="54"/>
      <c r="H9" s="53"/>
      <c r="I9" s="77"/>
      <c r="J9" s="52"/>
      <c r="K9" s="53"/>
      <c r="L9" s="52"/>
      <c r="M9" s="52"/>
      <c r="N9" s="55"/>
      <c r="O9" s="55"/>
    </row>
    <row r="10" spans="1:15" s="51" customFormat="1" ht="15" customHeight="1" x14ac:dyDescent="0.2">
      <c r="A10" s="56" t="s">
        <v>73</v>
      </c>
      <c r="B10" s="233">
        <f>AGOSTO!B10</f>
        <v>0</v>
      </c>
      <c r="C10" s="233"/>
      <c r="D10" s="233"/>
      <c r="E10" s="77" t="s">
        <v>22</v>
      </c>
      <c r="F10" s="233">
        <f>AGOSTO!F10</f>
        <v>0</v>
      </c>
      <c r="G10" s="233"/>
      <c r="H10" s="233"/>
      <c r="I10" s="77" t="s">
        <v>23</v>
      </c>
      <c r="J10" s="233">
        <f>AGOSTO!J10</f>
        <v>0</v>
      </c>
      <c r="K10" s="233"/>
      <c r="L10" s="233"/>
      <c r="M10" s="233"/>
    </row>
    <row r="11" spans="1:15" s="88" customFormat="1" ht="16.5" customHeight="1" x14ac:dyDescent="0.2">
      <c r="A11" s="87"/>
      <c r="B11" s="87"/>
      <c r="C11" s="87"/>
      <c r="D11" s="87"/>
      <c r="E11" s="87"/>
      <c r="F11" s="87"/>
      <c r="G11" s="87"/>
      <c r="H11" s="87"/>
      <c r="I11" s="87"/>
      <c r="J11" s="87"/>
      <c r="K11" s="87"/>
      <c r="L11" s="87"/>
      <c r="M11" s="87"/>
    </row>
    <row r="12" spans="1:15" ht="12.75" customHeight="1" x14ac:dyDescent="0.2">
      <c r="A12" s="106" t="s">
        <v>3</v>
      </c>
      <c r="B12" s="102" t="s">
        <v>21</v>
      </c>
      <c r="C12" s="103"/>
      <c r="D12" s="103"/>
      <c r="E12" s="103"/>
      <c r="F12" s="103"/>
      <c r="G12" s="103"/>
      <c r="H12" s="103"/>
      <c r="I12" s="103"/>
      <c r="J12" s="103"/>
      <c r="K12" s="103"/>
      <c r="L12" s="103"/>
      <c r="M12" s="104"/>
    </row>
    <row r="13" spans="1:15" ht="29.25" customHeight="1" x14ac:dyDescent="0.2">
      <c r="A13" s="107"/>
      <c r="B13" s="69" t="s">
        <v>69</v>
      </c>
      <c r="C13" s="100" t="s">
        <v>113</v>
      </c>
      <c r="D13" s="101"/>
      <c r="E13" s="100" t="s">
        <v>133</v>
      </c>
      <c r="F13" s="101"/>
      <c r="G13" s="100" t="s">
        <v>37</v>
      </c>
      <c r="H13" s="101"/>
      <c r="I13" s="100" t="s">
        <v>38</v>
      </c>
      <c r="J13" s="101"/>
      <c r="K13" s="68" t="s">
        <v>36</v>
      </c>
      <c r="L13" s="100" t="s">
        <v>49</v>
      </c>
      <c r="M13" s="101"/>
    </row>
    <row r="14" spans="1:15" ht="25.5" customHeight="1" x14ac:dyDescent="0.2">
      <c r="A14" s="82" t="s">
        <v>20</v>
      </c>
      <c r="B14" s="80">
        <f>AGOSTO!L14</f>
        <v>0</v>
      </c>
      <c r="C14" s="111"/>
      <c r="D14" s="112"/>
      <c r="E14" s="113"/>
      <c r="F14" s="114"/>
      <c r="G14" s="111"/>
      <c r="H14" s="112"/>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57">
        <f>AGOSTO!F17</f>
        <v>0</v>
      </c>
      <c r="D17" s="9"/>
      <c r="E17" s="9"/>
      <c r="F17" s="8">
        <f>+C17+D17-E17-C43</f>
        <v>0</v>
      </c>
      <c r="G17" s="47"/>
      <c r="H17" s="47"/>
      <c r="I17" s="110" t="s">
        <v>110</v>
      </c>
      <c r="J17" s="110"/>
      <c r="K17" s="110"/>
      <c r="L17" s="9"/>
      <c r="M17" s="47"/>
    </row>
    <row r="18" spans="1:13" ht="20.25" customHeight="1" x14ac:dyDescent="0.2">
      <c r="A18" s="108" t="s">
        <v>35</v>
      </c>
      <c r="B18" s="109"/>
      <c r="C18" s="57">
        <f>AGOSTO!F18</f>
        <v>0</v>
      </c>
      <c r="D18" s="9"/>
      <c r="E18" s="9"/>
      <c r="F18" s="8">
        <f>+C18+D18-E18-D43</f>
        <v>0</v>
      </c>
      <c r="G18" s="47"/>
      <c r="H18" s="33"/>
      <c r="I18" s="110" t="s">
        <v>50</v>
      </c>
      <c r="J18" s="110"/>
      <c r="K18" s="110"/>
      <c r="L18" s="9"/>
      <c r="M18" s="47"/>
    </row>
    <row r="19" spans="1:13" ht="20.25" customHeight="1" x14ac:dyDescent="0.2">
      <c r="A19" s="108" t="s">
        <v>48</v>
      </c>
      <c r="B19" s="109"/>
      <c r="C19" s="57">
        <f>AGOSTO!F19</f>
        <v>0</v>
      </c>
      <c r="D19" s="9"/>
      <c r="E19" s="9"/>
      <c r="F19" s="8">
        <f>+C19+D19-E19-E43</f>
        <v>0</v>
      </c>
      <c r="G19" s="47"/>
      <c r="H19" s="33"/>
      <c r="I19" s="47"/>
      <c r="J19" s="47"/>
      <c r="K19" s="47"/>
      <c r="L19" s="47"/>
      <c r="M19" s="47"/>
    </row>
    <row r="20" spans="1:13" ht="20.25" customHeight="1" x14ac:dyDescent="0.2">
      <c r="A20" s="108" t="s">
        <v>134</v>
      </c>
      <c r="B20" s="109"/>
      <c r="C20" s="57">
        <f>AGOSTO!F20</f>
        <v>0</v>
      </c>
      <c r="D20" s="9"/>
      <c r="E20" s="9"/>
      <c r="F20" s="8">
        <f>+C20+D20-E20-F43</f>
        <v>0</v>
      </c>
      <c r="G20" s="47"/>
      <c r="H20" s="33"/>
      <c r="I20" s="47"/>
      <c r="J20" s="47"/>
      <c r="K20" s="47"/>
      <c r="L20" s="47"/>
      <c r="M20" s="47"/>
    </row>
    <row r="21" spans="1:13" ht="20.25" customHeight="1" x14ac:dyDescent="0.2">
      <c r="A21" s="116" t="s">
        <v>46</v>
      </c>
      <c r="B21" s="116"/>
      <c r="C21" s="8">
        <f>SUM(C17:C20)</f>
        <v>0</v>
      </c>
      <c r="D21" s="8">
        <f t="shared" ref="D21:F21" si="0">SUM(D17:D20)</f>
        <v>0</v>
      </c>
      <c r="E21" s="8">
        <f t="shared" si="0"/>
        <v>0</v>
      </c>
      <c r="F21" s="8">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70"/>
      <c r="M22" s="47"/>
    </row>
    <row r="23" spans="1:13" ht="20.25" customHeight="1" x14ac:dyDescent="0.2">
      <c r="A23" s="120" t="s">
        <v>97</v>
      </c>
      <c r="B23" s="121"/>
      <c r="C23" s="121"/>
      <c r="D23" s="121"/>
      <c r="E23" s="121"/>
      <c r="F23" s="121"/>
      <c r="G23" s="122"/>
      <c r="H23" s="47"/>
      <c r="I23" s="117" t="s">
        <v>68</v>
      </c>
      <c r="J23" s="118"/>
      <c r="K23" s="119"/>
      <c r="L23" s="70"/>
      <c r="M23" s="47"/>
    </row>
    <row r="24" spans="1:13" ht="15.75" customHeight="1" x14ac:dyDescent="0.2">
      <c r="A24" s="123" t="s">
        <v>86</v>
      </c>
      <c r="B24" s="123"/>
      <c r="C24" s="124" t="s">
        <v>129</v>
      </c>
      <c r="D24" s="125"/>
      <c r="E24" s="125"/>
      <c r="F24" s="126"/>
      <c r="G24" s="127" t="s">
        <v>85</v>
      </c>
      <c r="H24" s="47"/>
      <c r="I24" s="117" t="s">
        <v>114</v>
      </c>
      <c r="J24" s="118"/>
      <c r="K24" s="119"/>
      <c r="L24" s="70"/>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59"/>
      <c r="D27" s="59"/>
      <c r="E27" s="59"/>
      <c r="F27" s="59"/>
      <c r="G27" s="59"/>
      <c r="H27" s="47"/>
      <c r="I27" s="100" t="s">
        <v>116</v>
      </c>
      <c r="J27" s="137"/>
      <c r="K27" s="83" t="s">
        <v>19</v>
      </c>
      <c r="L27" s="83" t="s">
        <v>117</v>
      </c>
      <c r="M27" s="47"/>
    </row>
    <row r="28" spans="1:13" ht="20.25" customHeight="1" x14ac:dyDescent="0.2">
      <c r="A28" s="131" t="s">
        <v>76</v>
      </c>
      <c r="B28" s="132"/>
      <c r="C28" s="70"/>
      <c r="D28" s="70"/>
      <c r="E28" s="70"/>
      <c r="F28" s="70"/>
      <c r="G28" s="70"/>
      <c r="H28" s="47"/>
      <c r="I28" s="138" t="s">
        <v>16</v>
      </c>
      <c r="J28" s="139"/>
      <c r="K28" s="9"/>
      <c r="L28" s="9"/>
      <c r="M28" s="47"/>
    </row>
    <row r="29" spans="1:13" ht="20.25" customHeight="1" x14ac:dyDescent="0.2">
      <c r="A29" s="131" t="s">
        <v>77</v>
      </c>
      <c r="B29" s="132"/>
      <c r="C29" s="70"/>
      <c r="D29" s="70"/>
      <c r="E29" s="70"/>
      <c r="F29" s="70"/>
      <c r="G29" s="70"/>
      <c r="H29" s="47"/>
      <c r="I29" s="138" t="s">
        <v>17</v>
      </c>
      <c r="J29" s="139"/>
      <c r="K29" s="9"/>
      <c r="L29" s="9"/>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70"/>
      <c r="D31" s="70"/>
      <c r="E31" s="70"/>
      <c r="F31" s="70"/>
      <c r="G31" s="70"/>
      <c r="H31" s="47"/>
      <c r="I31" s="133" t="s">
        <v>154</v>
      </c>
      <c r="J31" s="133"/>
      <c r="K31" s="133"/>
      <c r="L31" s="133"/>
      <c r="M31" s="47"/>
    </row>
    <row r="32" spans="1:13" ht="19.5" customHeight="1" x14ac:dyDescent="0.2">
      <c r="A32" s="131" t="s">
        <v>76</v>
      </c>
      <c r="B32" s="132"/>
      <c r="C32" s="70"/>
      <c r="D32" s="70"/>
      <c r="E32" s="70"/>
      <c r="F32" s="70"/>
      <c r="G32" s="70"/>
      <c r="H32" s="47"/>
      <c r="I32" s="134" t="s">
        <v>79</v>
      </c>
      <c r="J32" s="21" t="s">
        <v>80</v>
      </c>
      <c r="K32" s="18" t="s">
        <v>18</v>
      </c>
      <c r="L32" s="18" t="s">
        <v>19</v>
      </c>
      <c r="M32" s="47"/>
    </row>
    <row r="33" spans="1:14" ht="21" customHeight="1" x14ac:dyDescent="0.2">
      <c r="A33" s="131" t="s">
        <v>77</v>
      </c>
      <c r="B33" s="132"/>
      <c r="C33" s="70"/>
      <c r="D33" s="70"/>
      <c r="E33" s="70"/>
      <c r="F33" s="70"/>
      <c r="G33" s="70"/>
      <c r="H33" s="47"/>
      <c r="I33" s="134"/>
      <c r="J33" s="20" t="s">
        <v>16</v>
      </c>
      <c r="K33" s="74"/>
      <c r="L33" s="74"/>
      <c r="M33" s="47"/>
    </row>
    <row r="34" spans="1:14" ht="19.5" customHeight="1" x14ac:dyDescent="0.2">
      <c r="A34" s="131" t="s">
        <v>78</v>
      </c>
      <c r="B34" s="132"/>
      <c r="C34" s="70"/>
      <c r="D34" s="70"/>
      <c r="E34" s="70"/>
      <c r="F34" s="70"/>
      <c r="G34" s="70"/>
      <c r="H34" s="47"/>
      <c r="I34" s="134"/>
      <c r="J34" s="19" t="s">
        <v>17</v>
      </c>
      <c r="K34" s="74"/>
      <c r="L34" s="74"/>
      <c r="M34" s="47"/>
    </row>
    <row r="35" spans="1:14" ht="17.25" customHeight="1" x14ac:dyDescent="0.2">
      <c r="A35" s="145" t="s">
        <v>127</v>
      </c>
      <c r="B35" s="146"/>
      <c r="C35" s="146"/>
      <c r="D35" s="146"/>
      <c r="E35" s="146"/>
      <c r="F35" s="146"/>
      <c r="G35" s="147"/>
      <c r="H35" s="47"/>
      <c r="I35" s="140" t="s">
        <v>131</v>
      </c>
      <c r="J35" s="140"/>
      <c r="K35" s="141"/>
      <c r="L35" s="141"/>
      <c r="M35" s="47"/>
    </row>
    <row r="36" spans="1:14" ht="19.5" customHeight="1" x14ac:dyDescent="0.2">
      <c r="A36" s="148" t="s">
        <v>40</v>
      </c>
      <c r="B36" s="149"/>
      <c r="C36" s="59"/>
      <c r="D36" s="59"/>
      <c r="E36" s="59"/>
      <c r="F36" s="59"/>
      <c r="G36" s="59"/>
      <c r="H36" s="47"/>
      <c r="I36" s="140" t="s">
        <v>31</v>
      </c>
      <c r="J36" s="140"/>
      <c r="K36" s="141"/>
      <c r="L36" s="141"/>
      <c r="M36" s="47"/>
    </row>
    <row r="37" spans="1:14" ht="19.5" customHeight="1" x14ac:dyDescent="0.2">
      <c r="A37" s="108" t="s">
        <v>41</v>
      </c>
      <c r="B37" s="109"/>
      <c r="C37" s="70"/>
      <c r="D37" s="70"/>
      <c r="E37" s="70"/>
      <c r="F37" s="70"/>
      <c r="G37" s="70"/>
      <c r="H37" s="47"/>
      <c r="I37" s="140" t="s">
        <v>115</v>
      </c>
      <c r="J37" s="140"/>
      <c r="K37" s="141"/>
      <c r="L37" s="141"/>
      <c r="M37" s="47"/>
    </row>
    <row r="38" spans="1:14" ht="19.5" customHeight="1" x14ac:dyDescent="0.2">
      <c r="A38" s="108" t="s">
        <v>42</v>
      </c>
      <c r="B38" s="109"/>
      <c r="C38" s="70"/>
      <c r="D38" s="70"/>
      <c r="E38" s="70"/>
      <c r="F38" s="70"/>
      <c r="G38" s="70"/>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59"/>
      <c r="D40" s="59"/>
      <c r="E40" s="59"/>
      <c r="F40" s="59"/>
      <c r="G40" s="59"/>
      <c r="H40" s="47"/>
      <c r="I40" s="156" t="s">
        <v>53</v>
      </c>
      <c r="J40" s="157"/>
      <c r="K40" s="158"/>
      <c r="L40" s="10"/>
      <c r="M40" s="10"/>
    </row>
    <row r="41" spans="1:14" ht="18" customHeight="1" x14ac:dyDescent="0.2">
      <c r="A41" s="108" t="s">
        <v>44</v>
      </c>
      <c r="B41" s="109"/>
      <c r="C41" s="70"/>
      <c r="D41" s="70"/>
      <c r="E41" s="70"/>
      <c r="F41" s="70"/>
      <c r="G41" s="70"/>
      <c r="H41" s="47"/>
      <c r="I41" s="156" t="s">
        <v>54</v>
      </c>
      <c r="J41" s="157"/>
      <c r="K41" s="158"/>
      <c r="L41" s="10"/>
      <c r="M41" s="10"/>
    </row>
    <row r="42" spans="1:14" ht="18" customHeight="1" x14ac:dyDescent="0.2">
      <c r="A42" s="159" t="s">
        <v>45</v>
      </c>
      <c r="B42" s="159"/>
      <c r="C42" s="70"/>
      <c r="D42" s="70"/>
      <c r="E42" s="70"/>
      <c r="F42" s="70"/>
      <c r="G42" s="70"/>
      <c r="H42" s="47"/>
      <c r="I42" s="156" t="s">
        <v>55</v>
      </c>
      <c r="J42" s="157"/>
      <c r="K42" s="158"/>
      <c r="L42" s="10"/>
      <c r="M42" s="10"/>
    </row>
    <row r="43" spans="1:14" ht="18" customHeight="1" x14ac:dyDescent="0.2">
      <c r="A43" s="169" t="s">
        <v>46</v>
      </c>
      <c r="B43" s="169"/>
      <c r="C43" s="24">
        <f>SUM(C27:C29,C31:C35,C36:C38,C40:C42)</f>
        <v>0</v>
      </c>
      <c r="D43" s="24">
        <f t="shared" ref="D43:F43" si="1">SUM(D27:D29,D31:D35,D36:D38,D40:D42)</f>
        <v>0</v>
      </c>
      <c r="E43" s="24">
        <f t="shared" si="1"/>
        <v>0</v>
      </c>
      <c r="F43" s="24">
        <f t="shared" si="1"/>
        <v>0</v>
      </c>
      <c r="G43" s="24">
        <f>SUM(G27:G29,G31:G35,G36:G38,G40:G42)</f>
        <v>0</v>
      </c>
      <c r="H43" s="47"/>
      <c r="I43" s="156" t="s">
        <v>135</v>
      </c>
      <c r="J43" s="157"/>
      <c r="K43" s="158"/>
      <c r="L43" s="10"/>
      <c r="M43" s="10"/>
    </row>
    <row r="44" spans="1:14" ht="3.75" customHeight="1" x14ac:dyDescent="0.2">
      <c r="A44" s="35"/>
      <c r="B44" s="35"/>
      <c r="C44" s="35"/>
      <c r="D44" s="35"/>
      <c r="E44" s="35"/>
      <c r="F44" s="35"/>
      <c r="G44" s="35"/>
      <c r="H44" s="47"/>
      <c r="I44" s="165" t="s">
        <v>136</v>
      </c>
      <c r="J44" s="170"/>
      <c r="K44" s="166"/>
      <c r="L44" s="150"/>
      <c r="M44" s="150"/>
      <c r="N44" s="23"/>
    </row>
    <row r="45" spans="1:14" ht="18" customHeight="1" x14ac:dyDescent="0.2">
      <c r="A45" s="152" t="s">
        <v>47</v>
      </c>
      <c r="B45" s="152"/>
      <c r="C45" s="152"/>
      <c r="D45" s="153">
        <f>SUM(C43:G43)</f>
        <v>0</v>
      </c>
      <c r="E45" s="154"/>
      <c r="F45" s="154"/>
      <c r="G45" s="155"/>
      <c r="H45" s="47"/>
      <c r="I45" s="167"/>
      <c r="J45" s="171"/>
      <c r="K45" s="168"/>
      <c r="L45" s="151"/>
      <c r="M45" s="151"/>
    </row>
    <row r="46" spans="1:14" ht="15.75" customHeight="1" x14ac:dyDescent="0.2">
      <c r="A46" s="47"/>
      <c r="B46" s="47"/>
      <c r="C46" s="47"/>
      <c r="D46" s="47"/>
      <c r="E46" s="47"/>
      <c r="F46" s="47"/>
      <c r="G46" s="47"/>
      <c r="H46" s="47"/>
      <c r="I46" s="156" t="s">
        <v>137</v>
      </c>
      <c r="J46" s="157"/>
      <c r="K46" s="158"/>
      <c r="L46" s="11"/>
      <c r="M46" s="11"/>
    </row>
    <row r="47" spans="1:14" ht="18" customHeight="1" x14ac:dyDescent="0.2">
      <c r="A47" s="160" t="s">
        <v>71</v>
      </c>
      <c r="B47" s="160"/>
      <c r="C47" s="160"/>
      <c r="D47" s="160"/>
      <c r="E47" s="160"/>
      <c r="F47" s="160"/>
      <c r="G47" s="47"/>
      <c r="H47" s="47"/>
      <c r="I47" s="156" t="s">
        <v>138</v>
      </c>
      <c r="J47" s="157"/>
      <c r="K47" s="158"/>
      <c r="L47" s="10"/>
      <c r="M47" s="10"/>
    </row>
    <row r="48" spans="1:14" ht="18" customHeight="1" x14ac:dyDescent="0.2">
      <c r="A48" s="161" t="s">
        <v>60</v>
      </c>
      <c r="B48" s="162"/>
      <c r="C48" s="163"/>
      <c r="D48" s="164"/>
      <c r="E48" s="164"/>
      <c r="F48" s="164"/>
      <c r="G48" s="47"/>
      <c r="H48" s="47"/>
      <c r="I48" s="165" t="s">
        <v>139</v>
      </c>
      <c r="J48" s="166"/>
      <c r="K48" s="75" t="s">
        <v>14</v>
      </c>
      <c r="L48" s="10"/>
      <c r="M48" s="10"/>
    </row>
    <row r="49" spans="1:13" ht="18" customHeight="1" x14ac:dyDescent="0.2">
      <c r="A49" s="161" t="s">
        <v>118</v>
      </c>
      <c r="B49" s="162"/>
      <c r="C49" s="163"/>
      <c r="D49" s="164"/>
      <c r="E49" s="164"/>
      <c r="F49" s="164"/>
      <c r="G49" s="47"/>
      <c r="H49" s="47"/>
      <c r="I49" s="167"/>
      <c r="J49" s="168"/>
      <c r="K49" s="75" t="s">
        <v>15</v>
      </c>
      <c r="L49" s="10"/>
      <c r="M49" s="10"/>
    </row>
    <row r="50" spans="1:13" ht="17.25" customHeight="1" x14ac:dyDescent="0.2">
      <c r="A50" s="189" t="s">
        <v>119</v>
      </c>
      <c r="B50" s="189"/>
      <c r="C50" s="3" t="s">
        <v>12</v>
      </c>
      <c r="D50" s="10"/>
      <c r="E50" s="3" t="s">
        <v>13</v>
      </c>
      <c r="F50" s="10"/>
      <c r="G50" s="47"/>
      <c r="H50" s="47"/>
      <c r="I50" s="156" t="s">
        <v>142</v>
      </c>
      <c r="J50" s="157"/>
      <c r="K50" s="158"/>
      <c r="L50" s="10"/>
      <c r="M50" s="10"/>
    </row>
    <row r="51" spans="1:13" ht="17.25" customHeight="1" x14ac:dyDescent="0.2">
      <c r="A51" s="189" t="s">
        <v>120</v>
      </c>
      <c r="B51" s="189"/>
      <c r="C51" s="14" t="s">
        <v>10</v>
      </c>
      <c r="D51" s="10"/>
      <c r="E51" s="14" t="s">
        <v>11</v>
      </c>
      <c r="F51" s="10"/>
      <c r="G51" s="47"/>
      <c r="H51" s="47"/>
      <c r="I51" s="190" t="s">
        <v>84</v>
      </c>
      <c r="J51" s="191"/>
      <c r="K51" s="192"/>
      <c r="L51" s="71">
        <f>SUM(L40:L50)</f>
        <v>0</v>
      </c>
      <c r="M51" s="71">
        <f>SUM(M40:M50)</f>
        <v>0</v>
      </c>
    </row>
    <row r="52" spans="1:13" ht="17.25" customHeight="1" x14ac:dyDescent="0.2">
      <c r="A52" s="116" t="s">
        <v>66</v>
      </c>
      <c r="B52" s="116"/>
      <c r="C52" s="116"/>
      <c r="D52" s="99">
        <f>D48+D49+D50+F50+D51+F51</f>
        <v>0</v>
      </c>
      <c r="E52" s="193"/>
      <c r="F52" s="19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185"/>
      <c r="E56" s="186"/>
      <c r="F56" s="47"/>
      <c r="G56" s="47"/>
      <c r="H56" s="187" t="s">
        <v>81</v>
      </c>
      <c r="I56" s="188"/>
      <c r="J56" s="89"/>
      <c r="K56" s="89"/>
      <c r="L56" s="89"/>
      <c r="M56" s="44">
        <f>J57+L74</f>
        <v>0</v>
      </c>
    </row>
    <row r="57" spans="1:13" ht="17.25" customHeight="1" x14ac:dyDescent="0.2">
      <c r="A57" s="182" t="s">
        <v>89</v>
      </c>
      <c r="B57" s="183"/>
      <c r="C57" s="184"/>
      <c r="D57" s="185"/>
      <c r="E57" s="186"/>
      <c r="F57" s="47"/>
      <c r="G57" s="47"/>
      <c r="H57" s="187" t="s">
        <v>8</v>
      </c>
      <c r="I57" s="188"/>
      <c r="J57" s="89"/>
      <c r="K57" s="89"/>
      <c r="L57" s="89"/>
      <c r="M57" s="43">
        <f>SUM(K57:K60)</f>
        <v>0</v>
      </c>
    </row>
    <row r="58" spans="1:13" ht="18.75" customHeight="1" x14ac:dyDescent="0.2">
      <c r="A58" s="182" t="s">
        <v>90</v>
      </c>
      <c r="B58" s="183"/>
      <c r="C58" s="184"/>
      <c r="D58" s="185"/>
      <c r="E58" s="186"/>
      <c r="F58" s="47"/>
      <c r="G58" s="47"/>
      <c r="H58" s="187" t="s">
        <v>82</v>
      </c>
      <c r="I58" s="188"/>
      <c r="J58" s="89"/>
      <c r="K58" s="89"/>
      <c r="L58" s="89"/>
      <c r="M58" s="43">
        <f>SUM(L57:L60)</f>
        <v>0</v>
      </c>
    </row>
    <row r="59" spans="1:13" ht="18" customHeight="1" x14ac:dyDescent="0.2">
      <c r="A59" s="182" t="s">
        <v>91</v>
      </c>
      <c r="B59" s="183"/>
      <c r="C59" s="184"/>
      <c r="D59" s="185"/>
      <c r="E59" s="186"/>
      <c r="F59" s="47"/>
      <c r="G59" s="47"/>
      <c r="H59" s="187" t="s">
        <v>83</v>
      </c>
      <c r="I59" s="188"/>
      <c r="J59" s="89"/>
      <c r="K59" s="89"/>
      <c r="L59" s="89"/>
      <c r="M59" s="47"/>
    </row>
    <row r="60" spans="1:13" ht="19.5" customHeight="1" x14ac:dyDescent="0.2">
      <c r="A60" s="182" t="s">
        <v>140</v>
      </c>
      <c r="B60" s="183"/>
      <c r="C60" s="184"/>
      <c r="D60" s="185"/>
      <c r="E60" s="186"/>
      <c r="F60" s="47"/>
      <c r="G60" s="47"/>
      <c r="H60" s="187" t="s">
        <v>124</v>
      </c>
      <c r="I60" s="188"/>
      <c r="J60" s="89"/>
      <c r="K60" s="89"/>
      <c r="L60" s="89"/>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9"/>
      <c r="M63" s="47"/>
    </row>
    <row r="64" spans="1:13" ht="18.75" customHeight="1" x14ac:dyDescent="0.2">
      <c r="A64" s="197" t="s">
        <v>132</v>
      </c>
      <c r="B64" s="198"/>
      <c r="C64" s="199"/>
      <c r="D64" s="203" t="s">
        <v>61</v>
      </c>
      <c r="E64" s="204"/>
      <c r="F64" s="205"/>
      <c r="G64" s="47"/>
      <c r="H64" s="194" t="s">
        <v>63</v>
      </c>
      <c r="I64" s="195"/>
      <c r="J64" s="195"/>
      <c r="K64" s="196"/>
      <c r="L64" s="9"/>
      <c r="M64" s="47"/>
    </row>
    <row r="65" spans="1:13" ht="18.75" customHeight="1" x14ac:dyDescent="0.2">
      <c r="A65" s="200"/>
      <c r="B65" s="201"/>
      <c r="C65" s="202"/>
      <c r="D65" s="68" t="s">
        <v>122</v>
      </c>
      <c r="E65" s="83" t="s">
        <v>62</v>
      </c>
      <c r="F65" s="83" t="s">
        <v>121</v>
      </c>
      <c r="G65" s="47"/>
      <c r="H65" s="194" t="s">
        <v>95</v>
      </c>
      <c r="I65" s="195"/>
      <c r="J65" s="195"/>
      <c r="K65" s="196"/>
      <c r="L65" s="9"/>
      <c r="M65" s="47"/>
    </row>
    <row r="66" spans="1:13" ht="18.75" customHeight="1" x14ac:dyDescent="0.2">
      <c r="A66" s="194" t="s">
        <v>56</v>
      </c>
      <c r="B66" s="195"/>
      <c r="C66" s="196"/>
      <c r="D66" s="92"/>
      <c r="E66" s="13"/>
      <c r="F66" s="13"/>
      <c r="G66" s="47"/>
      <c r="H66" s="194" t="s">
        <v>100</v>
      </c>
      <c r="I66" s="195"/>
      <c r="J66" s="195"/>
      <c r="K66" s="196"/>
      <c r="L66" s="9"/>
      <c r="M66" s="47"/>
    </row>
    <row r="67" spans="1:13" ht="18.75" customHeight="1" x14ac:dyDescent="0.2">
      <c r="A67" s="194" t="s">
        <v>57</v>
      </c>
      <c r="B67" s="195"/>
      <c r="C67" s="196"/>
      <c r="D67" s="92"/>
      <c r="E67" s="13"/>
      <c r="F67" s="13"/>
      <c r="G67" s="47"/>
      <c r="H67" s="194" t="s">
        <v>101</v>
      </c>
      <c r="I67" s="195"/>
      <c r="J67" s="195"/>
      <c r="K67" s="196"/>
      <c r="L67" s="9"/>
      <c r="M67" s="47"/>
    </row>
    <row r="68" spans="1:13" ht="18.75" customHeight="1" x14ac:dyDescent="0.2">
      <c r="A68" s="194" t="s">
        <v>58</v>
      </c>
      <c r="B68" s="195"/>
      <c r="C68" s="196"/>
      <c r="D68" s="92"/>
      <c r="E68" s="13"/>
      <c r="F68" s="13"/>
      <c r="G68" s="47"/>
      <c r="H68" s="194" t="s">
        <v>102</v>
      </c>
      <c r="I68" s="195"/>
      <c r="J68" s="195"/>
      <c r="K68" s="196"/>
      <c r="L68" s="9"/>
      <c r="M68" s="47"/>
    </row>
    <row r="69" spans="1:13" ht="18.75" customHeight="1" x14ac:dyDescent="0.2">
      <c r="A69" s="194" t="s">
        <v>59</v>
      </c>
      <c r="B69" s="195"/>
      <c r="C69" s="196"/>
      <c r="D69" s="92"/>
      <c r="E69" s="13"/>
      <c r="F69" s="13"/>
      <c r="G69" s="47"/>
      <c r="H69" s="194" t="s">
        <v>103</v>
      </c>
      <c r="I69" s="195"/>
      <c r="J69" s="195"/>
      <c r="K69" s="196"/>
      <c r="L69" s="9"/>
      <c r="M69" s="47"/>
    </row>
    <row r="70" spans="1:13" ht="20.25" customHeight="1" x14ac:dyDescent="0.2">
      <c r="A70" s="194" t="s">
        <v>92</v>
      </c>
      <c r="B70" s="195"/>
      <c r="C70" s="196"/>
      <c r="D70" s="92"/>
      <c r="E70" s="13"/>
      <c r="F70" s="13"/>
      <c r="G70" s="47"/>
      <c r="H70" s="194" t="s">
        <v>104</v>
      </c>
      <c r="I70" s="195"/>
      <c r="J70" s="195"/>
      <c r="K70" s="196"/>
      <c r="L70" s="9"/>
      <c r="M70" s="47"/>
    </row>
    <row r="71" spans="1:13" ht="17.25" customHeight="1" x14ac:dyDescent="0.2">
      <c r="A71" s="194" t="s">
        <v>93</v>
      </c>
      <c r="B71" s="195"/>
      <c r="C71" s="196"/>
      <c r="D71" s="89"/>
      <c r="E71" s="89"/>
      <c r="F71" s="89"/>
      <c r="G71" s="47"/>
      <c r="H71" s="194" t="s">
        <v>105</v>
      </c>
      <c r="I71" s="195"/>
      <c r="J71" s="195"/>
      <c r="K71" s="196"/>
      <c r="L71" s="9"/>
      <c r="M71" s="47"/>
    </row>
    <row r="72" spans="1:13" ht="18" customHeight="1" x14ac:dyDescent="0.2">
      <c r="A72" s="194" t="s">
        <v>94</v>
      </c>
      <c r="B72" s="195"/>
      <c r="C72" s="196"/>
      <c r="D72" s="89"/>
      <c r="E72" s="89"/>
      <c r="F72" s="89"/>
      <c r="G72" s="47"/>
      <c r="H72" s="194" t="s">
        <v>106</v>
      </c>
      <c r="I72" s="195"/>
      <c r="J72" s="195"/>
      <c r="K72" s="196"/>
      <c r="L72" s="9"/>
      <c r="M72" s="47"/>
    </row>
    <row r="73" spans="1:13" ht="21" customHeight="1" x14ac:dyDescent="0.2">
      <c r="A73" s="206" t="s">
        <v>9</v>
      </c>
      <c r="B73" s="207"/>
      <c r="C73" s="208"/>
      <c r="D73" s="86">
        <f>SUM(D66:D72)</f>
        <v>0</v>
      </c>
      <c r="E73" s="86">
        <f t="shared" ref="E73:F73" si="2">SUM(E66:E72)</f>
        <v>0</v>
      </c>
      <c r="F73" s="86">
        <f t="shared" si="2"/>
        <v>0</v>
      </c>
      <c r="G73" s="47"/>
      <c r="H73" s="194" t="s">
        <v>107</v>
      </c>
      <c r="I73" s="195"/>
      <c r="J73" s="195"/>
      <c r="K73" s="196"/>
      <c r="L73" s="9"/>
      <c r="M73" s="47"/>
    </row>
    <row r="74" spans="1:13" ht="21" customHeight="1" x14ac:dyDescent="0.2">
      <c r="A74" s="47"/>
      <c r="B74" s="47"/>
      <c r="C74" s="47"/>
      <c r="D74" s="47"/>
      <c r="E74" s="47"/>
      <c r="F74" s="47"/>
      <c r="G74" s="47"/>
      <c r="H74" s="209" t="s">
        <v>9</v>
      </c>
      <c r="I74" s="210"/>
      <c r="J74" s="210"/>
      <c r="K74" s="211"/>
      <c r="L74" s="12">
        <f>SUM(L63:L73)</f>
        <v>0</v>
      </c>
      <c r="M74" s="47"/>
    </row>
    <row r="75" spans="1:13" ht="18" customHeight="1" x14ac:dyDescent="0.2">
      <c r="A75" s="47"/>
      <c r="B75" s="47"/>
      <c r="C75" s="47"/>
      <c r="D75" s="47"/>
      <c r="E75" s="47"/>
      <c r="F75" s="47"/>
      <c r="G75" s="47"/>
      <c r="H75" s="47"/>
      <c r="I75" s="47"/>
      <c r="J75" s="47"/>
      <c r="K75" s="47"/>
      <c r="L75" s="47"/>
      <c r="M75" s="47"/>
    </row>
    <row r="76" spans="1:13" ht="21" customHeight="1" x14ac:dyDescent="0.2">
      <c r="A76" s="47"/>
      <c r="B76" s="47"/>
      <c r="C76" s="47"/>
      <c r="D76" s="47"/>
      <c r="E76" s="47"/>
      <c r="F76" s="47"/>
      <c r="G76" s="47"/>
      <c r="H76" s="47"/>
      <c r="I76" s="47"/>
      <c r="J76" s="47"/>
      <c r="K76" s="47"/>
      <c r="L76" s="47"/>
      <c r="M76" s="47"/>
    </row>
    <row r="77" spans="1:13" ht="18" customHeight="1" x14ac:dyDescent="0.2">
      <c r="A77" s="47"/>
      <c r="B77" s="47"/>
      <c r="C77" s="47"/>
      <c r="D77" s="47"/>
      <c r="E77" s="47"/>
      <c r="F77" s="47"/>
      <c r="G77" s="47"/>
      <c r="H77" s="47"/>
      <c r="I77" s="47"/>
      <c r="J77" s="47"/>
      <c r="K77" s="47"/>
      <c r="L77" s="47"/>
      <c r="M77" s="47"/>
    </row>
    <row r="78" spans="1:13" ht="18.75" customHeight="1" x14ac:dyDescent="0.2">
      <c r="A78" s="47"/>
      <c r="B78" s="47"/>
      <c r="C78" s="47"/>
      <c r="D78" s="47"/>
      <c r="E78" s="47"/>
      <c r="F78" s="47"/>
      <c r="G78" s="36"/>
      <c r="H78" s="47"/>
      <c r="I78" s="47"/>
      <c r="J78" s="47"/>
      <c r="K78" s="36"/>
      <c r="L78" s="47"/>
      <c r="M78" s="47"/>
    </row>
    <row r="79" spans="1:13" ht="31.5" customHeight="1" x14ac:dyDescent="0.2">
      <c r="A79" s="47"/>
      <c r="B79" s="47"/>
      <c r="C79" s="47"/>
      <c r="D79" s="47"/>
      <c r="E79" s="47"/>
      <c r="F79" s="47"/>
      <c r="G79" s="36"/>
      <c r="H79" s="47"/>
      <c r="I79" s="47"/>
      <c r="J79" s="47"/>
      <c r="K79" s="36"/>
      <c r="L79" s="36"/>
      <c r="M79" s="47"/>
    </row>
    <row r="80" spans="1:13" s="85" customFormat="1" ht="14.25" customHeight="1" x14ac:dyDescent="0.2">
      <c r="A80" s="212" t="s">
        <v>6</v>
      </c>
      <c r="B80" s="212"/>
      <c r="C80" s="213"/>
      <c r="D80" s="213"/>
      <c r="E80" s="73"/>
      <c r="F80" s="73"/>
      <c r="G80" s="73"/>
      <c r="H80" s="73"/>
      <c r="I80" s="73"/>
      <c r="J80" s="73"/>
      <c r="K80" s="73"/>
      <c r="L80" s="73"/>
      <c r="M80" s="73"/>
    </row>
    <row r="81" spans="1:13" s="85" customFormat="1" ht="25.5" customHeight="1" x14ac:dyDescent="0.2">
      <c r="A81" s="218"/>
      <c r="B81" s="219"/>
      <c r="C81" s="219"/>
      <c r="D81" s="219"/>
      <c r="E81" s="219"/>
      <c r="F81" s="219"/>
      <c r="G81" s="219"/>
      <c r="H81" s="219"/>
      <c r="I81" s="219"/>
      <c r="J81" s="219"/>
      <c r="K81" s="219"/>
      <c r="L81" s="219"/>
      <c r="M81" s="220"/>
    </row>
    <row r="82" spans="1:13" s="85" customFormat="1" ht="25.5" customHeight="1" x14ac:dyDescent="0.2">
      <c r="A82" s="221"/>
      <c r="B82" s="222"/>
      <c r="C82" s="222"/>
      <c r="D82" s="222"/>
      <c r="E82" s="222"/>
      <c r="F82" s="222"/>
      <c r="G82" s="222"/>
      <c r="H82" s="222"/>
      <c r="I82" s="222"/>
      <c r="J82" s="222"/>
      <c r="K82" s="222"/>
      <c r="L82" s="222"/>
      <c r="M82" s="223"/>
    </row>
    <row r="83" spans="1:13" s="85" customFormat="1" ht="25.5" customHeight="1" x14ac:dyDescent="0.2">
      <c r="A83" s="224"/>
      <c r="B83" s="225"/>
      <c r="C83" s="225"/>
      <c r="D83" s="225"/>
      <c r="E83" s="225"/>
      <c r="F83" s="225"/>
      <c r="G83" s="225"/>
      <c r="H83" s="225"/>
      <c r="I83" s="225"/>
      <c r="J83" s="225"/>
      <c r="K83" s="225"/>
      <c r="L83" s="225"/>
      <c r="M83" s="226"/>
    </row>
    <row r="84" spans="1:13" s="85" customFormat="1" ht="27.75" customHeight="1" x14ac:dyDescent="0.2">
      <c r="A84" s="227" t="s">
        <v>32</v>
      </c>
      <c r="B84" s="227"/>
      <c r="C84" s="228"/>
      <c r="D84" s="228"/>
      <c r="E84" s="228"/>
      <c r="F84" s="228"/>
      <c r="G84" s="228"/>
      <c r="H84" s="228"/>
      <c r="I84" s="228"/>
      <c r="J84" s="228"/>
      <c r="K84" s="228"/>
      <c r="L84" s="228"/>
      <c r="M84" s="47"/>
    </row>
    <row r="85" spans="1:13" s="85" customFormat="1" ht="15" customHeight="1" x14ac:dyDescent="0.2">
      <c r="A85" s="73"/>
      <c r="B85" s="73"/>
      <c r="C85" s="47"/>
      <c r="D85" s="47"/>
      <c r="E85" s="47"/>
      <c r="F85" s="47"/>
      <c r="G85" s="47"/>
      <c r="H85" s="47"/>
      <c r="I85" s="47"/>
      <c r="J85" s="47"/>
      <c r="K85" s="47"/>
      <c r="L85" s="47"/>
      <c r="M85" s="47"/>
    </row>
    <row r="86" spans="1:13" s="85" customFormat="1" ht="20.25" customHeight="1" x14ac:dyDescent="0.2">
      <c r="A86" s="227" t="s">
        <v>4</v>
      </c>
      <c r="B86" s="227"/>
      <c r="C86" s="229"/>
      <c r="D86" s="229"/>
      <c r="E86" s="229"/>
      <c r="F86" s="229"/>
      <c r="G86" s="229"/>
      <c r="H86" s="229"/>
      <c r="I86" s="229"/>
      <c r="J86" s="229"/>
      <c r="K86" s="229"/>
      <c r="L86" s="229"/>
      <c r="M86" s="47"/>
    </row>
    <row r="87" spans="1:13" s="85" customFormat="1" ht="15" customHeight="1" x14ac:dyDescent="0.2">
      <c r="A87" s="47"/>
      <c r="B87" s="47"/>
      <c r="C87" s="47"/>
      <c r="D87" s="47"/>
      <c r="E87" s="47"/>
      <c r="F87" s="47"/>
      <c r="G87" s="47"/>
      <c r="H87" s="47"/>
      <c r="I87" s="47"/>
      <c r="J87" s="47"/>
      <c r="K87" s="47"/>
      <c r="L87" s="47"/>
      <c r="M87" s="47"/>
    </row>
    <row r="88" spans="1:13" s="85" customFormat="1" ht="18" customHeight="1" x14ac:dyDescent="0.2">
      <c r="A88" s="227" t="s">
        <v>5</v>
      </c>
      <c r="B88" s="227"/>
      <c r="C88" s="227"/>
      <c r="D88" s="227"/>
      <c r="E88" s="215"/>
      <c r="F88" s="215"/>
      <c r="G88" s="215"/>
      <c r="H88" s="215"/>
      <c r="I88" s="215"/>
      <c r="J88" s="215"/>
      <c r="K88" s="215"/>
      <c r="L88" s="215"/>
      <c r="M88" s="47"/>
    </row>
    <row r="89" spans="1:13" s="85" customFormat="1" ht="18" customHeight="1" x14ac:dyDescent="0.2">
      <c r="A89" s="73"/>
      <c r="B89" s="73"/>
      <c r="C89" s="73"/>
      <c r="D89" s="37" t="s">
        <v>70</v>
      </c>
      <c r="E89" s="214" t="s">
        <v>125</v>
      </c>
      <c r="F89" s="214"/>
      <c r="G89" s="214"/>
      <c r="H89" s="214"/>
      <c r="I89" s="214"/>
      <c r="J89" s="214"/>
      <c r="K89" s="214"/>
      <c r="L89" s="214"/>
      <c r="M89" s="47"/>
    </row>
    <row r="90" spans="1:13" s="85" customFormat="1" ht="12.75" customHeight="1" x14ac:dyDescent="0.2">
      <c r="A90" s="73"/>
      <c r="B90" s="73"/>
      <c r="C90" s="73"/>
      <c r="D90" s="38"/>
      <c r="E90" s="73"/>
      <c r="F90" s="73"/>
      <c r="G90" s="73"/>
      <c r="H90" s="73"/>
      <c r="I90" s="73"/>
      <c r="J90" s="73"/>
      <c r="K90" s="73"/>
      <c r="L90" s="47"/>
      <c r="M90" s="47"/>
    </row>
    <row r="91" spans="1:13" s="85" customFormat="1" ht="21.75" customHeight="1" x14ac:dyDescent="0.2">
      <c r="A91" s="95" t="s">
        <v>24</v>
      </c>
      <c r="B91" s="95"/>
      <c r="C91" s="95"/>
      <c r="D91" s="95"/>
      <c r="E91" s="215"/>
      <c r="F91" s="215"/>
      <c r="G91" s="215"/>
      <c r="H91" s="215"/>
      <c r="I91" s="215"/>
      <c r="J91" s="215"/>
      <c r="K91" s="215"/>
      <c r="L91" s="215"/>
      <c r="M91" s="47"/>
    </row>
    <row r="92" spans="1:13" s="85" customFormat="1" ht="21" customHeight="1" x14ac:dyDescent="0.2">
      <c r="A92" s="39"/>
      <c r="B92" s="39"/>
      <c r="C92" s="73"/>
      <c r="D92" s="37" t="s">
        <v>70</v>
      </c>
      <c r="E92" s="214" t="s">
        <v>125</v>
      </c>
      <c r="F92" s="214"/>
      <c r="G92" s="214"/>
      <c r="H92" s="214"/>
      <c r="I92" s="214"/>
      <c r="J92" s="214"/>
      <c r="K92" s="214"/>
      <c r="L92" s="214"/>
      <c r="M92" s="47"/>
    </row>
    <row r="93" spans="1:13" s="85" customFormat="1" ht="6.75" customHeight="1" x14ac:dyDescent="0.2">
      <c r="A93" s="73"/>
      <c r="B93" s="73"/>
      <c r="C93" s="73"/>
      <c r="D93" s="73"/>
      <c r="E93" s="73"/>
      <c r="F93" s="73"/>
      <c r="G93" s="73"/>
      <c r="H93" s="73"/>
      <c r="I93" s="73"/>
      <c r="J93" s="73"/>
      <c r="K93" s="73"/>
      <c r="L93" s="47"/>
      <c r="M93" s="47"/>
    </row>
    <row r="94" spans="1:13" s="85" customFormat="1" ht="18.75" customHeight="1" x14ac:dyDescent="0.15">
      <c r="A94" s="216" t="s">
        <v>33</v>
      </c>
      <c r="B94" s="216"/>
      <c r="C94" s="217"/>
      <c r="D94" s="217"/>
      <c r="E94" s="217"/>
      <c r="F94" s="73"/>
      <c r="G94" s="40"/>
      <c r="H94" s="40"/>
      <c r="I94" s="41"/>
      <c r="J94" s="41"/>
      <c r="K94" s="42" t="s">
        <v>7</v>
      </c>
      <c r="L94" s="47"/>
      <c r="M94" s="47"/>
    </row>
    <row r="96" spans="1:13" ht="11.25" hidden="1" x14ac:dyDescent="0.2">
      <c r="A96" s="7" t="s">
        <v>28</v>
      </c>
    </row>
    <row r="97" spans="1:1" ht="11.25" hidden="1" x14ac:dyDescent="0.2">
      <c r="A97" s="7" t="s">
        <v>29</v>
      </c>
    </row>
    <row r="98" spans="1:1" ht="11.25" hidden="1" x14ac:dyDescent="0.2">
      <c r="A98" s="7" t="s">
        <v>30</v>
      </c>
    </row>
  </sheetData>
  <sheetProtection algorithmName="SHA-512" hashValue="EoOvi/8cSrjUIscqsEqCaNg4tNUyOK/Evnjy/WcfhgF3+6QBEpf1s942rZJ5v7gdIQ6rr1LFmM3s7heKg6ormw==" saltValue="ebF6etg61Rk1RGoOo7fSow==" spinCount="100000" sheet="1" formatCells="0" formatColumns="0" formatRows="0" selectLockedCells="1"/>
  <protectedRanges>
    <protectedRange sqref="G46:G49" name="Rango1"/>
    <protectedRange sqref="K22" name="Rango1_4"/>
    <protectedRange sqref="B7:C7 L8" name="Rango1_2_1"/>
    <protectedRange sqref="E35 G26 G30 G35 G39 G44:G45" name="Rango1_2"/>
    <protectedRange sqref="I38:M38" name="Rango1_3"/>
    <protectedRange sqref="K23:K24" name="Rango1_4_1"/>
    <protectedRange sqref="G54:G56" name="Rango1_1"/>
    <protectedRange sqref="H62" name="Rango1_5_1"/>
    <protectedRange sqref="H63:H65" name="Rango1_6_1"/>
    <protectedRange sqref="D56:E60" name="Rango1_1_2_1_3_1_1"/>
  </protectedRanges>
  <mergeCells count="150">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M44:M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B14">
    <cfRule type="cellIs" dxfId="64" priority="5" operator="lessThan">
      <formula>0</formula>
    </cfRule>
    <cfRule type="cellIs" dxfId="63" priority="7" stopIfTrue="1" operator="lessThan">
      <formula>$C$21</formula>
    </cfRule>
  </conditionalFormatting>
  <conditionalFormatting sqref="C17:C20">
    <cfRule type="cellIs" dxfId="62" priority="4" operator="lessThan">
      <formula>0</formula>
    </cfRule>
  </conditionalFormatting>
  <conditionalFormatting sqref="L14">
    <cfRule type="cellIs" dxfId="61" priority="6" stopIfTrue="1" operator="lessThan">
      <formula>$F$21</formula>
    </cfRule>
    <cfRule type="cellIs" dxfId="60" priority="8" stopIfTrue="1" operator="lessThan">
      <formula>0</formula>
    </cfRule>
  </conditionalFormatting>
  <conditionalFormatting sqref="C21">
    <cfRule type="cellIs" dxfId="59" priority="3" operator="lessThan">
      <formula>0</formula>
    </cfRule>
  </conditionalFormatting>
  <conditionalFormatting sqref="F17:F20">
    <cfRule type="cellIs" dxfId="58" priority="2" stopIfTrue="1" operator="lessThan">
      <formula>0</formula>
    </cfRule>
  </conditionalFormatting>
  <conditionalFormatting sqref="F21">
    <cfRule type="cellIs" dxfId="57" priority="1" operator="lessThan">
      <formula>0</formula>
    </cfRule>
  </conditionalFormatting>
  <dataValidations count="4">
    <dataValidation allowBlank="1" error="Elija un Mes de la Lista Desplegable." sqref="L7:M7"/>
    <dataValidation type="whole" allowBlank="1" showInputMessage="1" showErrorMessage="1" error="Solo se admiten datos numéricos" sqref="L17:L18 B14:D14 L14 I14 D44:F44 K28:K29 D43 D48:D49 C17:F21 G14 C27:C29 E36:E38 C36:C38 F43:G43 E31:E34 C31:C34 E40:E43 E27:E29 C40:C44 L22:L24 L63:L74">
      <formula1>0</formula1>
      <formula2>999999</formula2>
    </dataValidation>
    <dataValidation type="whole" operator="greaterThanOrEqual" allowBlank="1" showInputMessage="1" showErrorMessage="1" error="Verifique los Datos Introducidos" sqref="C56:D56 D57:D60">
      <formula1>0</formula1>
    </dataValidation>
    <dataValidation type="whole" allowBlank="1" showInputMessage="1" showErrorMessage="1" error="Solo introduzca números" sqref="L51:M51 L40:L44 L46:L50">
      <formula1>0</formula1>
      <formula2>99999</formula2>
    </dataValidation>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130" zoomScaleNormal="100" zoomScaleSheetLayoutView="130" workbookViewId="0">
      <selection activeCell="C14" sqref="C14:D14"/>
    </sheetView>
  </sheetViews>
  <sheetFormatPr baseColWidth="10" defaultRowHeight="9" x14ac:dyDescent="0.2"/>
  <cols>
    <col min="1" max="1" width="10.5703125" style="2" customWidth="1"/>
    <col min="2" max="2" width="12.7109375" style="2" customWidth="1"/>
    <col min="3" max="6" width="8.7109375" style="2" customWidth="1"/>
    <col min="7"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50" customFormat="1" ht="26.25" customHeight="1" x14ac:dyDescent="0.25">
      <c r="A7" s="77" t="s">
        <v>112</v>
      </c>
      <c r="B7" s="230">
        <f>SEPTIEMBRE!B7</f>
        <v>0</v>
      </c>
      <c r="C7" s="230"/>
      <c r="D7" s="230"/>
      <c r="E7" s="230"/>
      <c r="F7" s="230"/>
      <c r="G7" s="230"/>
      <c r="H7" s="230"/>
      <c r="I7" s="230"/>
      <c r="J7" s="230"/>
      <c r="K7" s="49" t="s">
        <v>74</v>
      </c>
      <c r="L7" s="230">
        <f>SEPTIEMBRE!L7</f>
        <v>0</v>
      </c>
      <c r="M7" s="230"/>
    </row>
    <row r="8" spans="1:15" s="51" customFormat="1" ht="23.25" customHeight="1" x14ac:dyDescent="0.25">
      <c r="A8" s="231" t="s">
        <v>0</v>
      </c>
      <c r="B8" s="231"/>
      <c r="C8" s="232">
        <f>SEPTIEMBRE!C8</f>
        <v>0</v>
      </c>
      <c r="D8" s="232"/>
      <c r="E8" s="232"/>
      <c r="F8" s="232"/>
      <c r="G8" s="232"/>
      <c r="H8" s="77" t="s">
        <v>1</v>
      </c>
      <c r="I8" s="98" t="s">
        <v>146</v>
      </c>
      <c r="J8" s="98"/>
      <c r="K8" s="77" t="s">
        <v>2</v>
      </c>
      <c r="L8" s="98">
        <f>SEPTIEMBRE!L8</f>
        <v>2023</v>
      </c>
      <c r="M8" s="98"/>
    </row>
    <row r="9" spans="1:15" s="51" customFormat="1" ht="4.5" customHeight="1" x14ac:dyDescent="0.2">
      <c r="A9" s="52"/>
      <c r="B9" s="52"/>
      <c r="C9" s="52"/>
      <c r="D9" s="52"/>
      <c r="E9" s="53"/>
      <c r="F9" s="54"/>
      <c r="G9" s="54"/>
      <c r="H9" s="53"/>
      <c r="I9" s="77"/>
      <c r="J9" s="52"/>
      <c r="K9" s="53"/>
      <c r="L9" s="52"/>
      <c r="M9" s="52"/>
      <c r="N9" s="55"/>
      <c r="O9" s="55"/>
    </row>
    <row r="10" spans="1:15" s="51" customFormat="1" ht="15" customHeight="1" x14ac:dyDescent="0.2">
      <c r="A10" s="56" t="s">
        <v>73</v>
      </c>
      <c r="B10" s="233">
        <f>SEPTIEMBRE!B10</f>
        <v>0</v>
      </c>
      <c r="C10" s="233"/>
      <c r="D10" s="233"/>
      <c r="E10" s="77" t="s">
        <v>22</v>
      </c>
      <c r="F10" s="233">
        <f>SEPTIEMBRE!F10</f>
        <v>0</v>
      </c>
      <c r="G10" s="233"/>
      <c r="H10" s="233"/>
      <c r="I10" s="77" t="s">
        <v>23</v>
      </c>
      <c r="J10" s="233">
        <f>SEPTIEMBRE!J10</f>
        <v>0</v>
      </c>
      <c r="K10" s="233"/>
      <c r="L10" s="233"/>
      <c r="M10" s="233"/>
    </row>
    <row r="11" spans="1:15" s="88" customFormat="1" ht="16.5" customHeight="1" x14ac:dyDescent="0.2">
      <c r="A11" s="87"/>
      <c r="B11" s="87"/>
      <c r="C11" s="87"/>
      <c r="D11" s="87"/>
      <c r="E11" s="87"/>
      <c r="F11" s="87"/>
      <c r="G11" s="87"/>
      <c r="H11" s="87"/>
      <c r="I11" s="87"/>
      <c r="J11" s="87"/>
      <c r="K11" s="87"/>
      <c r="L11" s="87"/>
      <c r="M11" s="87"/>
    </row>
    <row r="12" spans="1:15" ht="12.75" customHeight="1" x14ac:dyDescent="0.2">
      <c r="A12" s="106" t="s">
        <v>3</v>
      </c>
      <c r="B12" s="102" t="s">
        <v>21</v>
      </c>
      <c r="C12" s="103"/>
      <c r="D12" s="103"/>
      <c r="E12" s="103"/>
      <c r="F12" s="103"/>
      <c r="G12" s="103"/>
      <c r="H12" s="103"/>
      <c r="I12" s="103"/>
      <c r="J12" s="103"/>
      <c r="K12" s="103"/>
      <c r="L12" s="103"/>
      <c r="M12" s="104"/>
    </row>
    <row r="13" spans="1:15" ht="29.25" customHeight="1" x14ac:dyDescent="0.2">
      <c r="A13" s="107"/>
      <c r="B13" s="69" t="s">
        <v>69</v>
      </c>
      <c r="C13" s="100" t="s">
        <v>113</v>
      </c>
      <c r="D13" s="101"/>
      <c r="E13" s="100" t="s">
        <v>133</v>
      </c>
      <c r="F13" s="101"/>
      <c r="G13" s="100" t="s">
        <v>37</v>
      </c>
      <c r="H13" s="101"/>
      <c r="I13" s="100" t="s">
        <v>38</v>
      </c>
      <c r="J13" s="101"/>
      <c r="K13" s="68" t="s">
        <v>36</v>
      </c>
      <c r="L13" s="100" t="s">
        <v>49</v>
      </c>
      <c r="M13" s="101"/>
    </row>
    <row r="14" spans="1:15" ht="25.5" customHeight="1" x14ac:dyDescent="0.2">
      <c r="A14" s="82" t="s">
        <v>20</v>
      </c>
      <c r="B14" s="80">
        <f>SEPTIEMBRE!L14</f>
        <v>0</v>
      </c>
      <c r="C14" s="111"/>
      <c r="D14" s="112"/>
      <c r="E14" s="113"/>
      <c r="F14" s="114"/>
      <c r="G14" s="111"/>
      <c r="H14" s="112"/>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57">
        <f>SEPTIEMBRE!F17</f>
        <v>0</v>
      </c>
      <c r="D17" s="9"/>
      <c r="E17" s="9"/>
      <c r="F17" s="8">
        <f>+C17+D17-E17-C43</f>
        <v>0</v>
      </c>
      <c r="G17" s="47"/>
      <c r="H17" s="47"/>
      <c r="I17" s="110" t="s">
        <v>110</v>
      </c>
      <c r="J17" s="110"/>
      <c r="K17" s="110"/>
      <c r="L17" s="9"/>
      <c r="M17" s="47"/>
    </row>
    <row r="18" spans="1:13" ht="20.25" customHeight="1" x14ac:dyDescent="0.2">
      <c r="A18" s="108" t="s">
        <v>35</v>
      </c>
      <c r="B18" s="109"/>
      <c r="C18" s="57">
        <f>SEPTIEMBRE!F18</f>
        <v>0</v>
      </c>
      <c r="D18" s="9"/>
      <c r="E18" s="9"/>
      <c r="F18" s="8">
        <f>+C18+D18-E18-D43</f>
        <v>0</v>
      </c>
      <c r="G18" s="47"/>
      <c r="H18" s="33"/>
      <c r="I18" s="110" t="s">
        <v>50</v>
      </c>
      <c r="J18" s="110"/>
      <c r="K18" s="110"/>
      <c r="L18" s="9"/>
      <c r="M18" s="47"/>
    </row>
    <row r="19" spans="1:13" ht="20.25" customHeight="1" x14ac:dyDescent="0.2">
      <c r="A19" s="108" t="s">
        <v>48</v>
      </c>
      <c r="B19" s="109"/>
      <c r="C19" s="57">
        <f>SEPTIEMBRE!F19</f>
        <v>0</v>
      </c>
      <c r="D19" s="9"/>
      <c r="E19" s="9"/>
      <c r="F19" s="8">
        <f>+C19+D19-E19-E43</f>
        <v>0</v>
      </c>
      <c r="G19" s="47"/>
      <c r="H19" s="33"/>
      <c r="I19" s="47"/>
      <c r="J19" s="47"/>
      <c r="K19" s="47"/>
      <c r="L19" s="47"/>
      <c r="M19" s="47"/>
    </row>
    <row r="20" spans="1:13" ht="20.25" customHeight="1" x14ac:dyDescent="0.2">
      <c r="A20" s="108" t="s">
        <v>134</v>
      </c>
      <c r="B20" s="109"/>
      <c r="C20" s="57">
        <f>SEPTIEMBRE!F20</f>
        <v>0</v>
      </c>
      <c r="D20" s="9"/>
      <c r="E20" s="9"/>
      <c r="F20" s="8">
        <f>+C20+D20-E20-F43</f>
        <v>0</v>
      </c>
      <c r="G20" s="47"/>
      <c r="H20" s="33"/>
      <c r="I20" s="47"/>
      <c r="J20" s="47"/>
      <c r="K20" s="47"/>
      <c r="L20" s="47"/>
      <c r="M20" s="47"/>
    </row>
    <row r="21" spans="1:13" ht="20.25" customHeight="1" x14ac:dyDescent="0.2">
      <c r="A21" s="116" t="s">
        <v>46</v>
      </c>
      <c r="B21" s="116"/>
      <c r="C21" s="8">
        <f>SUM(C17:C20)</f>
        <v>0</v>
      </c>
      <c r="D21" s="8">
        <f t="shared" ref="D21:F21" si="0">SUM(D17:D20)</f>
        <v>0</v>
      </c>
      <c r="E21" s="8">
        <f t="shared" si="0"/>
        <v>0</v>
      </c>
      <c r="F21" s="8">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70"/>
      <c r="M22" s="47"/>
    </row>
    <row r="23" spans="1:13" ht="20.25" customHeight="1" x14ac:dyDescent="0.2">
      <c r="A23" s="120" t="s">
        <v>97</v>
      </c>
      <c r="B23" s="121"/>
      <c r="C23" s="121"/>
      <c r="D23" s="121"/>
      <c r="E23" s="121"/>
      <c r="F23" s="121"/>
      <c r="G23" s="122"/>
      <c r="H23" s="47"/>
      <c r="I23" s="117" t="s">
        <v>68</v>
      </c>
      <c r="J23" s="118"/>
      <c r="K23" s="119"/>
      <c r="L23" s="70"/>
      <c r="M23" s="47"/>
    </row>
    <row r="24" spans="1:13" ht="15.75" customHeight="1" x14ac:dyDescent="0.2">
      <c r="A24" s="123" t="s">
        <v>86</v>
      </c>
      <c r="B24" s="123"/>
      <c r="C24" s="124" t="s">
        <v>129</v>
      </c>
      <c r="D24" s="125"/>
      <c r="E24" s="125"/>
      <c r="F24" s="126"/>
      <c r="G24" s="127" t="s">
        <v>85</v>
      </c>
      <c r="H24" s="47"/>
      <c r="I24" s="117" t="s">
        <v>114</v>
      </c>
      <c r="J24" s="118"/>
      <c r="K24" s="119"/>
      <c r="L24" s="70"/>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59"/>
      <c r="D27" s="59"/>
      <c r="E27" s="59"/>
      <c r="F27" s="59"/>
      <c r="G27" s="59"/>
      <c r="H27" s="47"/>
      <c r="I27" s="100" t="s">
        <v>116</v>
      </c>
      <c r="J27" s="137"/>
      <c r="K27" s="83" t="s">
        <v>19</v>
      </c>
      <c r="L27" s="83" t="s">
        <v>117</v>
      </c>
      <c r="M27" s="47"/>
    </row>
    <row r="28" spans="1:13" ht="20.25" customHeight="1" x14ac:dyDescent="0.2">
      <c r="A28" s="131" t="s">
        <v>76</v>
      </c>
      <c r="B28" s="132"/>
      <c r="C28" s="70"/>
      <c r="D28" s="70"/>
      <c r="E28" s="70"/>
      <c r="F28" s="70"/>
      <c r="G28" s="70"/>
      <c r="H28" s="47"/>
      <c r="I28" s="138" t="s">
        <v>16</v>
      </c>
      <c r="J28" s="139"/>
      <c r="K28" s="9"/>
      <c r="L28" s="9"/>
      <c r="M28" s="47"/>
    </row>
    <row r="29" spans="1:13" ht="20.25" customHeight="1" x14ac:dyDescent="0.2">
      <c r="A29" s="131" t="s">
        <v>77</v>
      </c>
      <c r="B29" s="132"/>
      <c r="C29" s="70"/>
      <c r="D29" s="70"/>
      <c r="E29" s="70"/>
      <c r="F29" s="70"/>
      <c r="G29" s="70"/>
      <c r="H29" s="47"/>
      <c r="I29" s="138" t="s">
        <v>17</v>
      </c>
      <c r="J29" s="139"/>
      <c r="K29" s="9"/>
      <c r="L29" s="9"/>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70"/>
      <c r="D31" s="70"/>
      <c r="E31" s="70"/>
      <c r="F31" s="70"/>
      <c r="G31" s="70"/>
      <c r="H31" s="47"/>
      <c r="I31" s="133" t="s">
        <v>154</v>
      </c>
      <c r="J31" s="133"/>
      <c r="K31" s="133"/>
      <c r="L31" s="133"/>
      <c r="M31" s="47"/>
    </row>
    <row r="32" spans="1:13" ht="19.5" customHeight="1" x14ac:dyDescent="0.2">
      <c r="A32" s="131" t="s">
        <v>76</v>
      </c>
      <c r="B32" s="132"/>
      <c r="C32" s="70"/>
      <c r="D32" s="70"/>
      <c r="E32" s="70"/>
      <c r="F32" s="70"/>
      <c r="G32" s="70"/>
      <c r="H32" s="47"/>
      <c r="I32" s="134" t="s">
        <v>79</v>
      </c>
      <c r="J32" s="21" t="s">
        <v>80</v>
      </c>
      <c r="K32" s="18" t="s">
        <v>18</v>
      </c>
      <c r="L32" s="18" t="s">
        <v>19</v>
      </c>
      <c r="M32" s="47"/>
    </row>
    <row r="33" spans="1:14" ht="21" customHeight="1" x14ac:dyDescent="0.2">
      <c r="A33" s="131" t="s">
        <v>77</v>
      </c>
      <c r="B33" s="132"/>
      <c r="C33" s="70"/>
      <c r="D33" s="70"/>
      <c r="E33" s="70"/>
      <c r="F33" s="70"/>
      <c r="G33" s="70"/>
      <c r="H33" s="47"/>
      <c r="I33" s="134"/>
      <c r="J33" s="20" t="s">
        <v>16</v>
      </c>
      <c r="K33" s="74"/>
      <c r="L33" s="74"/>
      <c r="M33" s="47"/>
    </row>
    <row r="34" spans="1:14" ht="19.5" customHeight="1" x14ac:dyDescent="0.2">
      <c r="A34" s="131" t="s">
        <v>78</v>
      </c>
      <c r="B34" s="132"/>
      <c r="C34" s="70"/>
      <c r="D34" s="70"/>
      <c r="E34" s="70"/>
      <c r="F34" s="70"/>
      <c r="G34" s="70"/>
      <c r="H34" s="47"/>
      <c r="I34" s="134"/>
      <c r="J34" s="19" t="s">
        <v>17</v>
      </c>
      <c r="K34" s="74"/>
      <c r="L34" s="74"/>
      <c r="M34" s="47"/>
    </row>
    <row r="35" spans="1:14" ht="17.25" customHeight="1" x14ac:dyDescent="0.2">
      <c r="A35" s="145" t="s">
        <v>127</v>
      </c>
      <c r="B35" s="146"/>
      <c r="C35" s="146"/>
      <c r="D35" s="146"/>
      <c r="E35" s="146"/>
      <c r="F35" s="146"/>
      <c r="G35" s="147"/>
      <c r="H35" s="47"/>
      <c r="I35" s="140" t="s">
        <v>131</v>
      </c>
      <c r="J35" s="140"/>
      <c r="K35" s="141"/>
      <c r="L35" s="141"/>
      <c r="M35" s="47"/>
    </row>
    <row r="36" spans="1:14" ht="19.5" customHeight="1" x14ac:dyDescent="0.2">
      <c r="A36" s="148" t="s">
        <v>40</v>
      </c>
      <c r="B36" s="149"/>
      <c r="C36" s="59"/>
      <c r="D36" s="59"/>
      <c r="E36" s="59"/>
      <c r="F36" s="59"/>
      <c r="G36" s="59"/>
      <c r="H36" s="47"/>
      <c r="I36" s="140" t="s">
        <v>31</v>
      </c>
      <c r="J36" s="140"/>
      <c r="K36" s="141"/>
      <c r="L36" s="141"/>
      <c r="M36" s="47"/>
    </row>
    <row r="37" spans="1:14" ht="19.5" customHeight="1" x14ac:dyDescent="0.2">
      <c r="A37" s="108" t="s">
        <v>41</v>
      </c>
      <c r="B37" s="109"/>
      <c r="C37" s="70"/>
      <c r="D37" s="70"/>
      <c r="E37" s="70"/>
      <c r="F37" s="70"/>
      <c r="G37" s="70"/>
      <c r="H37" s="47"/>
      <c r="I37" s="140" t="s">
        <v>115</v>
      </c>
      <c r="J37" s="140"/>
      <c r="K37" s="141"/>
      <c r="L37" s="141"/>
      <c r="M37" s="47"/>
    </row>
    <row r="38" spans="1:14" ht="19.5" customHeight="1" x14ac:dyDescent="0.2">
      <c r="A38" s="108" t="s">
        <v>42</v>
      </c>
      <c r="B38" s="109"/>
      <c r="C38" s="70"/>
      <c r="D38" s="70"/>
      <c r="E38" s="70"/>
      <c r="F38" s="70"/>
      <c r="G38" s="70"/>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59"/>
      <c r="D40" s="59"/>
      <c r="E40" s="59"/>
      <c r="F40" s="59"/>
      <c r="G40" s="59"/>
      <c r="H40" s="47"/>
      <c r="I40" s="156" t="s">
        <v>53</v>
      </c>
      <c r="J40" s="157"/>
      <c r="K40" s="158"/>
      <c r="L40" s="10"/>
      <c r="M40" s="10"/>
    </row>
    <row r="41" spans="1:14" ht="18" customHeight="1" x14ac:dyDescent="0.2">
      <c r="A41" s="108" t="s">
        <v>44</v>
      </c>
      <c r="B41" s="109"/>
      <c r="C41" s="70"/>
      <c r="D41" s="70"/>
      <c r="E41" s="70"/>
      <c r="F41" s="70"/>
      <c r="G41" s="70"/>
      <c r="H41" s="47"/>
      <c r="I41" s="156" t="s">
        <v>54</v>
      </c>
      <c r="J41" s="157"/>
      <c r="K41" s="158"/>
      <c r="L41" s="10"/>
      <c r="M41" s="10"/>
    </row>
    <row r="42" spans="1:14" ht="18" customHeight="1" x14ac:dyDescent="0.2">
      <c r="A42" s="159" t="s">
        <v>45</v>
      </c>
      <c r="B42" s="159"/>
      <c r="C42" s="70"/>
      <c r="D42" s="70"/>
      <c r="E42" s="70"/>
      <c r="F42" s="70"/>
      <c r="G42" s="70"/>
      <c r="H42" s="47"/>
      <c r="I42" s="156" t="s">
        <v>55</v>
      </c>
      <c r="J42" s="157"/>
      <c r="K42" s="158"/>
      <c r="L42" s="10"/>
      <c r="M42" s="10"/>
    </row>
    <row r="43" spans="1:14" ht="18" customHeight="1" x14ac:dyDescent="0.2">
      <c r="A43" s="169" t="s">
        <v>46</v>
      </c>
      <c r="B43" s="169"/>
      <c r="C43" s="24">
        <f>SUM(C27:C29,C31:C35,C36:C38,C40:C42)</f>
        <v>0</v>
      </c>
      <c r="D43" s="24">
        <f t="shared" ref="D43:F43" si="1">SUM(D27:D29,D31:D35,D36:D38,D40:D42)</f>
        <v>0</v>
      </c>
      <c r="E43" s="24">
        <f t="shared" si="1"/>
        <v>0</v>
      </c>
      <c r="F43" s="24">
        <f t="shared" si="1"/>
        <v>0</v>
      </c>
      <c r="G43" s="24">
        <f>SUM(G27:G29,G31:G35,G36:G38,G40:G42)</f>
        <v>0</v>
      </c>
      <c r="H43" s="47"/>
      <c r="I43" s="156" t="s">
        <v>135</v>
      </c>
      <c r="J43" s="157"/>
      <c r="K43" s="158"/>
      <c r="L43" s="10"/>
      <c r="M43" s="10"/>
    </row>
    <row r="44" spans="1:14" ht="3.75" customHeight="1" x14ac:dyDescent="0.2">
      <c r="A44" s="35"/>
      <c r="B44" s="35"/>
      <c r="C44" s="35"/>
      <c r="D44" s="35"/>
      <c r="E44" s="35"/>
      <c r="F44" s="35"/>
      <c r="G44" s="35"/>
      <c r="H44" s="47"/>
      <c r="I44" s="165" t="s">
        <v>136</v>
      </c>
      <c r="J44" s="170"/>
      <c r="K44" s="166"/>
      <c r="L44" s="150"/>
      <c r="M44" s="150"/>
      <c r="N44" s="23"/>
    </row>
    <row r="45" spans="1:14" ht="18" customHeight="1" x14ac:dyDescent="0.2">
      <c r="A45" s="152" t="s">
        <v>47</v>
      </c>
      <c r="B45" s="152"/>
      <c r="C45" s="152"/>
      <c r="D45" s="153">
        <f>SUM(C43:G43)</f>
        <v>0</v>
      </c>
      <c r="E45" s="154"/>
      <c r="F45" s="154"/>
      <c r="G45" s="155"/>
      <c r="H45" s="47"/>
      <c r="I45" s="167"/>
      <c r="J45" s="171"/>
      <c r="K45" s="168"/>
      <c r="L45" s="151"/>
      <c r="M45" s="151"/>
    </row>
    <row r="46" spans="1:14" ht="15.75" customHeight="1" x14ac:dyDescent="0.2">
      <c r="A46" s="47"/>
      <c r="B46" s="47"/>
      <c r="C46" s="47"/>
      <c r="D46" s="47"/>
      <c r="E46" s="47"/>
      <c r="F46" s="47"/>
      <c r="G46" s="47"/>
      <c r="H46" s="47"/>
      <c r="I46" s="156" t="s">
        <v>137</v>
      </c>
      <c r="J46" s="157"/>
      <c r="K46" s="158"/>
      <c r="L46" s="11"/>
      <c r="M46" s="11"/>
    </row>
    <row r="47" spans="1:14" ht="18" customHeight="1" x14ac:dyDescent="0.2">
      <c r="A47" s="160" t="s">
        <v>71</v>
      </c>
      <c r="B47" s="160"/>
      <c r="C47" s="160"/>
      <c r="D47" s="160"/>
      <c r="E47" s="160"/>
      <c r="F47" s="160"/>
      <c r="G47" s="47"/>
      <c r="H47" s="47"/>
      <c r="I47" s="156" t="s">
        <v>138</v>
      </c>
      <c r="J47" s="157"/>
      <c r="K47" s="158"/>
      <c r="L47" s="10"/>
      <c r="M47" s="10"/>
    </row>
    <row r="48" spans="1:14" ht="18" customHeight="1" x14ac:dyDescent="0.2">
      <c r="A48" s="161" t="s">
        <v>60</v>
      </c>
      <c r="B48" s="162"/>
      <c r="C48" s="163"/>
      <c r="D48" s="164"/>
      <c r="E48" s="164"/>
      <c r="F48" s="164"/>
      <c r="G48" s="47"/>
      <c r="H48" s="47"/>
      <c r="I48" s="165" t="s">
        <v>139</v>
      </c>
      <c r="J48" s="166"/>
      <c r="K48" s="75" t="s">
        <v>14</v>
      </c>
      <c r="L48" s="10"/>
      <c r="M48" s="10"/>
    </row>
    <row r="49" spans="1:13" ht="18" customHeight="1" x14ac:dyDescent="0.2">
      <c r="A49" s="161" t="s">
        <v>118</v>
      </c>
      <c r="B49" s="162"/>
      <c r="C49" s="163"/>
      <c r="D49" s="164"/>
      <c r="E49" s="164"/>
      <c r="F49" s="164"/>
      <c r="G49" s="47"/>
      <c r="H49" s="47"/>
      <c r="I49" s="167"/>
      <c r="J49" s="168"/>
      <c r="K49" s="75" t="s">
        <v>15</v>
      </c>
      <c r="L49" s="10"/>
      <c r="M49" s="10"/>
    </row>
    <row r="50" spans="1:13" ht="17.25" customHeight="1" x14ac:dyDescent="0.2">
      <c r="A50" s="189" t="s">
        <v>119</v>
      </c>
      <c r="B50" s="189"/>
      <c r="C50" s="3" t="s">
        <v>12</v>
      </c>
      <c r="D50" s="10"/>
      <c r="E50" s="3" t="s">
        <v>13</v>
      </c>
      <c r="F50" s="10"/>
      <c r="G50" s="47"/>
      <c r="H50" s="47"/>
      <c r="I50" s="156" t="s">
        <v>142</v>
      </c>
      <c r="J50" s="157"/>
      <c r="K50" s="158"/>
      <c r="L50" s="10"/>
      <c r="M50" s="10"/>
    </row>
    <row r="51" spans="1:13" ht="17.25" customHeight="1" x14ac:dyDescent="0.2">
      <c r="A51" s="189" t="s">
        <v>120</v>
      </c>
      <c r="B51" s="189"/>
      <c r="C51" s="14" t="s">
        <v>10</v>
      </c>
      <c r="D51" s="10"/>
      <c r="E51" s="14" t="s">
        <v>11</v>
      </c>
      <c r="F51" s="10"/>
      <c r="G51" s="47"/>
      <c r="H51" s="47"/>
      <c r="I51" s="190" t="s">
        <v>84</v>
      </c>
      <c r="J51" s="191"/>
      <c r="K51" s="192"/>
      <c r="L51" s="71">
        <f>SUM(L40:L50)</f>
        <v>0</v>
      </c>
      <c r="M51" s="71">
        <f>SUM(M40:M50)</f>
        <v>0</v>
      </c>
    </row>
    <row r="52" spans="1:13" ht="17.25" customHeight="1" x14ac:dyDescent="0.2">
      <c r="A52" s="116" t="s">
        <v>66</v>
      </c>
      <c r="B52" s="116"/>
      <c r="C52" s="116"/>
      <c r="D52" s="99">
        <f>D48+D49+D50+F50+D51+F51</f>
        <v>0</v>
      </c>
      <c r="E52" s="193"/>
      <c r="F52" s="19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185"/>
      <c r="E56" s="186"/>
      <c r="F56" s="47"/>
      <c r="G56" s="47"/>
      <c r="H56" s="187" t="s">
        <v>81</v>
      </c>
      <c r="I56" s="188"/>
      <c r="J56" s="89"/>
      <c r="K56" s="89"/>
      <c r="L56" s="89"/>
      <c r="M56" s="44">
        <f>J57+L74</f>
        <v>0</v>
      </c>
    </row>
    <row r="57" spans="1:13" ht="17.25" customHeight="1" x14ac:dyDescent="0.2">
      <c r="A57" s="182" t="s">
        <v>89</v>
      </c>
      <c r="B57" s="183"/>
      <c r="C57" s="184"/>
      <c r="D57" s="185"/>
      <c r="E57" s="186"/>
      <c r="F57" s="47"/>
      <c r="G57" s="47"/>
      <c r="H57" s="187" t="s">
        <v>8</v>
      </c>
      <c r="I57" s="188"/>
      <c r="J57" s="89"/>
      <c r="K57" s="89"/>
      <c r="L57" s="89"/>
      <c r="M57" s="43">
        <f>SUM(K57:K60)</f>
        <v>0</v>
      </c>
    </row>
    <row r="58" spans="1:13" ht="18.75" customHeight="1" x14ac:dyDescent="0.2">
      <c r="A58" s="182" t="s">
        <v>90</v>
      </c>
      <c r="B58" s="183"/>
      <c r="C58" s="184"/>
      <c r="D58" s="185"/>
      <c r="E58" s="186"/>
      <c r="F58" s="47"/>
      <c r="G58" s="47"/>
      <c r="H58" s="187" t="s">
        <v>82</v>
      </c>
      <c r="I58" s="188"/>
      <c r="J58" s="89"/>
      <c r="K58" s="89"/>
      <c r="L58" s="89"/>
      <c r="M58" s="43">
        <f>SUM(L57:L60)</f>
        <v>0</v>
      </c>
    </row>
    <row r="59" spans="1:13" ht="18" customHeight="1" x14ac:dyDescent="0.2">
      <c r="A59" s="182" t="s">
        <v>91</v>
      </c>
      <c r="B59" s="183"/>
      <c r="C59" s="184"/>
      <c r="D59" s="185"/>
      <c r="E59" s="186"/>
      <c r="F59" s="47"/>
      <c r="G59" s="47"/>
      <c r="H59" s="187" t="s">
        <v>83</v>
      </c>
      <c r="I59" s="188"/>
      <c r="J59" s="89"/>
      <c r="K59" s="89"/>
      <c r="L59" s="89"/>
      <c r="M59" s="47"/>
    </row>
    <row r="60" spans="1:13" ht="19.5" customHeight="1" x14ac:dyDescent="0.2">
      <c r="A60" s="182" t="s">
        <v>140</v>
      </c>
      <c r="B60" s="183"/>
      <c r="C60" s="184"/>
      <c r="D60" s="185"/>
      <c r="E60" s="186"/>
      <c r="F60" s="47"/>
      <c r="G60" s="47"/>
      <c r="H60" s="187" t="s">
        <v>124</v>
      </c>
      <c r="I60" s="188"/>
      <c r="J60" s="89"/>
      <c r="K60" s="89"/>
      <c r="L60" s="89"/>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9"/>
      <c r="M63" s="47"/>
    </row>
    <row r="64" spans="1:13" ht="18.75" customHeight="1" x14ac:dyDescent="0.2">
      <c r="A64" s="197" t="s">
        <v>132</v>
      </c>
      <c r="B64" s="198"/>
      <c r="C64" s="199"/>
      <c r="D64" s="203" t="s">
        <v>61</v>
      </c>
      <c r="E64" s="204"/>
      <c r="F64" s="205"/>
      <c r="G64" s="47"/>
      <c r="H64" s="194" t="s">
        <v>63</v>
      </c>
      <c r="I64" s="195"/>
      <c r="J64" s="195"/>
      <c r="K64" s="196"/>
      <c r="L64" s="9"/>
      <c r="M64" s="47"/>
    </row>
    <row r="65" spans="1:13" ht="18.75" customHeight="1" x14ac:dyDescent="0.2">
      <c r="A65" s="200"/>
      <c r="B65" s="201"/>
      <c r="C65" s="202"/>
      <c r="D65" s="68" t="s">
        <v>122</v>
      </c>
      <c r="E65" s="83" t="s">
        <v>62</v>
      </c>
      <c r="F65" s="83" t="s">
        <v>121</v>
      </c>
      <c r="G65" s="47"/>
      <c r="H65" s="194" t="s">
        <v>95</v>
      </c>
      <c r="I65" s="195"/>
      <c r="J65" s="195"/>
      <c r="K65" s="196"/>
      <c r="L65" s="9"/>
      <c r="M65" s="47"/>
    </row>
    <row r="66" spans="1:13" ht="18.75" customHeight="1" x14ac:dyDescent="0.2">
      <c r="A66" s="194" t="s">
        <v>56</v>
      </c>
      <c r="B66" s="195"/>
      <c r="C66" s="196"/>
      <c r="D66" s="92"/>
      <c r="E66" s="13"/>
      <c r="F66" s="13"/>
      <c r="G66" s="47"/>
      <c r="H66" s="194" t="s">
        <v>100</v>
      </c>
      <c r="I66" s="195"/>
      <c r="J66" s="195"/>
      <c r="K66" s="196"/>
      <c r="L66" s="9"/>
      <c r="M66" s="47"/>
    </row>
    <row r="67" spans="1:13" ht="18.75" customHeight="1" x14ac:dyDescent="0.2">
      <c r="A67" s="194" t="s">
        <v>57</v>
      </c>
      <c r="B67" s="195"/>
      <c r="C67" s="196"/>
      <c r="D67" s="92"/>
      <c r="E67" s="13"/>
      <c r="F67" s="13"/>
      <c r="G67" s="47"/>
      <c r="H67" s="194" t="s">
        <v>101</v>
      </c>
      <c r="I67" s="195"/>
      <c r="J67" s="195"/>
      <c r="K67" s="196"/>
      <c r="L67" s="9"/>
      <c r="M67" s="47"/>
    </row>
    <row r="68" spans="1:13" ht="18.75" customHeight="1" x14ac:dyDescent="0.2">
      <c r="A68" s="194" t="s">
        <v>58</v>
      </c>
      <c r="B68" s="195"/>
      <c r="C68" s="196"/>
      <c r="D68" s="92"/>
      <c r="E68" s="13"/>
      <c r="F68" s="13"/>
      <c r="G68" s="47"/>
      <c r="H68" s="194" t="s">
        <v>102</v>
      </c>
      <c r="I68" s="195"/>
      <c r="J68" s="195"/>
      <c r="K68" s="196"/>
      <c r="L68" s="9"/>
      <c r="M68" s="47"/>
    </row>
    <row r="69" spans="1:13" ht="18.75" customHeight="1" x14ac:dyDescent="0.2">
      <c r="A69" s="194" t="s">
        <v>59</v>
      </c>
      <c r="B69" s="195"/>
      <c r="C69" s="196"/>
      <c r="D69" s="92"/>
      <c r="E69" s="13"/>
      <c r="F69" s="13"/>
      <c r="G69" s="47"/>
      <c r="H69" s="194" t="s">
        <v>103</v>
      </c>
      <c r="I69" s="195"/>
      <c r="J69" s="195"/>
      <c r="K69" s="196"/>
      <c r="L69" s="9"/>
      <c r="M69" s="47"/>
    </row>
    <row r="70" spans="1:13" ht="20.25" customHeight="1" x14ac:dyDescent="0.2">
      <c r="A70" s="194" t="s">
        <v>92</v>
      </c>
      <c r="B70" s="195"/>
      <c r="C70" s="196"/>
      <c r="D70" s="92"/>
      <c r="E70" s="13"/>
      <c r="F70" s="13"/>
      <c r="G70" s="47"/>
      <c r="H70" s="194" t="s">
        <v>104</v>
      </c>
      <c r="I70" s="195"/>
      <c r="J70" s="195"/>
      <c r="K70" s="196"/>
      <c r="L70" s="9"/>
      <c r="M70" s="47"/>
    </row>
    <row r="71" spans="1:13" ht="17.25" customHeight="1" x14ac:dyDescent="0.2">
      <c r="A71" s="194" t="s">
        <v>93</v>
      </c>
      <c r="B71" s="195"/>
      <c r="C71" s="196"/>
      <c r="D71" s="89"/>
      <c r="E71" s="89"/>
      <c r="F71" s="89"/>
      <c r="G71" s="47"/>
      <c r="H71" s="194" t="s">
        <v>105</v>
      </c>
      <c r="I71" s="195"/>
      <c r="J71" s="195"/>
      <c r="K71" s="196"/>
      <c r="L71" s="9"/>
      <c r="M71" s="47"/>
    </row>
    <row r="72" spans="1:13" ht="18" customHeight="1" x14ac:dyDescent="0.2">
      <c r="A72" s="194" t="s">
        <v>94</v>
      </c>
      <c r="B72" s="195"/>
      <c r="C72" s="196"/>
      <c r="D72" s="89"/>
      <c r="E72" s="89"/>
      <c r="F72" s="89"/>
      <c r="G72" s="47"/>
      <c r="H72" s="194" t="s">
        <v>106</v>
      </c>
      <c r="I72" s="195"/>
      <c r="J72" s="195"/>
      <c r="K72" s="196"/>
      <c r="L72" s="9"/>
      <c r="M72" s="47"/>
    </row>
    <row r="73" spans="1:13" ht="21" customHeight="1" x14ac:dyDescent="0.2">
      <c r="A73" s="206" t="s">
        <v>9</v>
      </c>
      <c r="B73" s="207"/>
      <c r="C73" s="208"/>
      <c r="D73" s="86">
        <f>SUM(D66:D72)</f>
        <v>0</v>
      </c>
      <c r="E73" s="86">
        <f t="shared" ref="E73:F73" si="2">SUM(E66:E72)</f>
        <v>0</v>
      </c>
      <c r="F73" s="86">
        <f t="shared" si="2"/>
        <v>0</v>
      </c>
      <c r="G73" s="47"/>
      <c r="H73" s="194" t="s">
        <v>107</v>
      </c>
      <c r="I73" s="195"/>
      <c r="J73" s="195"/>
      <c r="K73" s="196"/>
      <c r="L73" s="9"/>
      <c r="M73" s="47"/>
    </row>
    <row r="74" spans="1:13" ht="21" customHeight="1" x14ac:dyDescent="0.2">
      <c r="A74" s="47"/>
      <c r="B74" s="47"/>
      <c r="C74" s="47"/>
      <c r="D74" s="47"/>
      <c r="E74" s="47"/>
      <c r="F74" s="47"/>
      <c r="G74" s="47"/>
      <c r="H74" s="209" t="s">
        <v>9</v>
      </c>
      <c r="I74" s="210"/>
      <c r="J74" s="210"/>
      <c r="K74" s="211"/>
      <c r="L74" s="12">
        <f>SUM(L63:L73)</f>
        <v>0</v>
      </c>
      <c r="M74" s="47"/>
    </row>
    <row r="75" spans="1:13" ht="18" customHeight="1" x14ac:dyDescent="0.2">
      <c r="A75" s="47"/>
      <c r="B75" s="47"/>
      <c r="C75" s="47"/>
      <c r="D75" s="47"/>
      <c r="E75" s="47"/>
      <c r="F75" s="47"/>
      <c r="G75" s="47"/>
      <c r="H75" s="47"/>
      <c r="I75" s="47"/>
      <c r="J75" s="47"/>
      <c r="K75" s="47"/>
      <c r="L75" s="47"/>
      <c r="M75" s="47"/>
    </row>
    <row r="76" spans="1:13" ht="21" customHeight="1" x14ac:dyDescent="0.2">
      <c r="A76" s="47"/>
      <c r="B76" s="47"/>
      <c r="C76" s="47"/>
      <c r="D76" s="47"/>
      <c r="E76" s="47"/>
      <c r="F76" s="47"/>
      <c r="G76" s="47"/>
      <c r="H76" s="47"/>
      <c r="I76" s="47"/>
      <c r="J76" s="47"/>
      <c r="K76" s="47"/>
      <c r="L76" s="47"/>
      <c r="M76" s="47"/>
    </row>
    <row r="77" spans="1:13" ht="18" customHeight="1" x14ac:dyDescent="0.2">
      <c r="A77" s="47"/>
      <c r="B77" s="47"/>
      <c r="C77" s="47"/>
      <c r="D77" s="47"/>
      <c r="E77" s="47"/>
      <c r="F77" s="47"/>
      <c r="G77" s="47"/>
      <c r="H77" s="47"/>
      <c r="I77" s="47"/>
      <c r="J77" s="47"/>
      <c r="K77" s="47"/>
      <c r="L77" s="47"/>
      <c r="M77" s="47"/>
    </row>
    <row r="78" spans="1:13" ht="18.75" customHeight="1" x14ac:dyDescent="0.2">
      <c r="A78" s="47"/>
      <c r="B78" s="47"/>
      <c r="C78" s="47"/>
      <c r="D78" s="47"/>
      <c r="E78" s="47"/>
      <c r="F78" s="47"/>
      <c r="G78" s="36"/>
      <c r="H78" s="47"/>
      <c r="I78" s="47"/>
      <c r="J78" s="47"/>
      <c r="K78" s="36"/>
      <c r="L78" s="47"/>
      <c r="M78" s="47"/>
    </row>
    <row r="79" spans="1:13" ht="31.5" customHeight="1" x14ac:dyDescent="0.2">
      <c r="A79" s="47"/>
      <c r="B79" s="47"/>
      <c r="C79" s="47"/>
      <c r="D79" s="47"/>
      <c r="E79" s="47"/>
      <c r="F79" s="47"/>
      <c r="G79" s="36"/>
      <c r="H79" s="47"/>
      <c r="I79" s="47"/>
      <c r="J79" s="47"/>
      <c r="K79" s="36"/>
      <c r="L79" s="36"/>
      <c r="M79" s="47"/>
    </row>
    <row r="80" spans="1:13" s="85" customFormat="1" ht="14.25" customHeight="1" x14ac:dyDescent="0.2">
      <c r="A80" s="212" t="s">
        <v>6</v>
      </c>
      <c r="B80" s="212"/>
      <c r="C80" s="213"/>
      <c r="D80" s="213"/>
      <c r="E80" s="73"/>
      <c r="F80" s="73"/>
      <c r="G80" s="73"/>
      <c r="H80" s="73"/>
      <c r="I80" s="73"/>
      <c r="J80" s="73"/>
      <c r="K80" s="73"/>
      <c r="L80" s="73"/>
      <c r="M80" s="73"/>
    </row>
    <row r="81" spans="1:13" s="85" customFormat="1" ht="25.5" customHeight="1" x14ac:dyDescent="0.2">
      <c r="A81" s="218"/>
      <c r="B81" s="219"/>
      <c r="C81" s="219"/>
      <c r="D81" s="219"/>
      <c r="E81" s="219"/>
      <c r="F81" s="219"/>
      <c r="G81" s="219"/>
      <c r="H81" s="219"/>
      <c r="I81" s="219"/>
      <c r="J81" s="219"/>
      <c r="K81" s="219"/>
      <c r="L81" s="219"/>
      <c r="M81" s="220"/>
    </row>
    <row r="82" spans="1:13" s="85" customFormat="1" ht="25.5" customHeight="1" x14ac:dyDescent="0.2">
      <c r="A82" s="221"/>
      <c r="B82" s="222"/>
      <c r="C82" s="222"/>
      <c r="D82" s="222"/>
      <c r="E82" s="222"/>
      <c r="F82" s="222"/>
      <c r="G82" s="222"/>
      <c r="H82" s="222"/>
      <c r="I82" s="222"/>
      <c r="J82" s="222"/>
      <c r="K82" s="222"/>
      <c r="L82" s="222"/>
      <c r="M82" s="223"/>
    </row>
    <row r="83" spans="1:13" s="85" customFormat="1" ht="25.5" customHeight="1" x14ac:dyDescent="0.2">
      <c r="A83" s="224"/>
      <c r="B83" s="225"/>
      <c r="C83" s="225"/>
      <c r="D83" s="225"/>
      <c r="E83" s="225"/>
      <c r="F83" s="225"/>
      <c r="G83" s="225"/>
      <c r="H83" s="225"/>
      <c r="I83" s="225"/>
      <c r="J83" s="225"/>
      <c r="K83" s="225"/>
      <c r="L83" s="225"/>
      <c r="M83" s="226"/>
    </row>
    <row r="84" spans="1:13" s="85" customFormat="1" ht="27.75" customHeight="1" x14ac:dyDescent="0.2">
      <c r="A84" s="227" t="s">
        <v>32</v>
      </c>
      <c r="B84" s="227"/>
      <c r="C84" s="228"/>
      <c r="D84" s="228"/>
      <c r="E84" s="228"/>
      <c r="F84" s="228"/>
      <c r="G84" s="228"/>
      <c r="H84" s="228"/>
      <c r="I84" s="228"/>
      <c r="J84" s="228"/>
      <c r="K84" s="228"/>
      <c r="L84" s="228"/>
      <c r="M84" s="47"/>
    </row>
    <row r="85" spans="1:13" s="85" customFormat="1" ht="15" customHeight="1" x14ac:dyDescent="0.2">
      <c r="A85" s="73"/>
      <c r="B85" s="73"/>
      <c r="C85" s="47"/>
      <c r="D85" s="47"/>
      <c r="E85" s="47"/>
      <c r="F85" s="47"/>
      <c r="G85" s="47"/>
      <c r="H85" s="47"/>
      <c r="I85" s="47"/>
      <c r="J85" s="47"/>
      <c r="K85" s="47"/>
      <c r="L85" s="47"/>
      <c r="M85" s="47"/>
    </row>
    <row r="86" spans="1:13" s="85" customFormat="1" ht="20.25" customHeight="1" x14ac:dyDescent="0.2">
      <c r="A86" s="227" t="s">
        <v>4</v>
      </c>
      <c r="B86" s="227"/>
      <c r="C86" s="229"/>
      <c r="D86" s="229"/>
      <c r="E86" s="229"/>
      <c r="F86" s="229"/>
      <c r="G86" s="229"/>
      <c r="H86" s="229"/>
      <c r="I86" s="229"/>
      <c r="J86" s="229"/>
      <c r="K86" s="229"/>
      <c r="L86" s="229"/>
      <c r="M86" s="47"/>
    </row>
    <row r="87" spans="1:13" s="85" customFormat="1" ht="15" customHeight="1" x14ac:dyDescent="0.2">
      <c r="A87" s="47"/>
      <c r="B87" s="47"/>
      <c r="C87" s="47"/>
      <c r="D87" s="47"/>
      <c r="E87" s="47"/>
      <c r="F87" s="47"/>
      <c r="G87" s="47"/>
      <c r="H87" s="47"/>
      <c r="I87" s="47"/>
      <c r="J87" s="47"/>
      <c r="K87" s="47"/>
      <c r="L87" s="47"/>
      <c r="M87" s="47"/>
    </row>
    <row r="88" spans="1:13" s="85" customFormat="1" ht="18" customHeight="1" x14ac:dyDescent="0.2">
      <c r="A88" s="227" t="s">
        <v>5</v>
      </c>
      <c r="B88" s="227"/>
      <c r="C88" s="227"/>
      <c r="D88" s="227"/>
      <c r="E88" s="215"/>
      <c r="F88" s="215"/>
      <c r="G88" s="215"/>
      <c r="H88" s="215"/>
      <c r="I88" s="215"/>
      <c r="J88" s="215"/>
      <c r="K88" s="215"/>
      <c r="L88" s="215"/>
      <c r="M88" s="47"/>
    </row>
    <row r="89" spans="1:13" s="85" customFormat="1" ht="18" customHeight="1" x14ac:dyDescent="0.2">
      <c r="A89" s="73"/>
      <c r="B89" s="73"/>
      <c r="C89" s="73"/>
      <c r="D89" s="37" t="s">
        <v>70</v>
      </c>
      <c r="E89" s="214" t="s">
        <v>125</v>
      </c>
      <c r="F89" s="214"/>
      <c r="G89" s="214"/>
      <c r="H89" s="214"/>
      <c r="I89" s="214"/>
      <c r="J89" s="214"/>
      <c r="K89" s="214"/>
      <c r="L89" s="214"/>
      <c r="M89" s="47"/>
    </row>
    <row r="90" spans="1:13" s="85" customFormat="1" ht="12.75" customHeight="1" x14ac:dyDescent="0.2">
      <c r="A90" s="73"/>
      <c r="B90" s="73"/>
      <c r="C90" s="73"/>
      <c r="D90" s="38"/>
      <c r="E90" s="73"/>
      <c r="F90" s="73"/>
      <c r="G90" s="73"/>
      <c r="H90" s="73"/>
      <c r="I90" s="73"/>
      <c r="J90" s="73"/>
      <c r="K90" s="73"/>
      <c r="L90" s="47"/>
      <c r="M90" s="47"/>
    </row>
    <row r="91" spans="1:13" s="85" customFormat="1" ht="21.75" customHeight="1" x14ac:dyDescent="0.2">
      <c r="A91" s="95" t="s">
        <v>24</v>
      </c>
      <c r="B91" s="95"/>
      <c r="C91" s="95"/>
      <c r="D91" s="95"/>
      <c r="E91" s="215"/>
      <c r="F91" s="215"/>
      <c r="G91" s="215"/>
      <c r="H91" s="215"/>
      <c r="I91" s="215"/>
      <c r="J91" s="215"/>
      <c r="K91" s="215"/>
      <c r="L91" s="215"/>
      <c r="M91" s="47"/>
    </row>
    <row r="92" spans="1:13" s="85" customFormat="1" ht="21" customHeight="1" x14ac:dyDescent="0.2">
      <c r="A92" s="39"/>
      <c r="B92" s="39"/>
      <c r="C92" s="73"/>
      <c r="D92" s="37" t="s">
        <v>70</v>
      </c>
      <c r="E92" s="214" t="s">
        <v>125</v>
      </c>
      <c r="F92" s="214"/>
      <c r="G92" s="214"/>
      <c r="H92" s="214"/>
      <c r="I92" s="214"/>
      <c r="J92" s="214"/>
      <c r="K92" s="214"/>
      <c r="L92" s="214"/>
      <c r="M92" s="47"/>
    </row>
    <row r="93" spans="1:13" s="85" customFormat="1" ht="6.75" customHeight="1" x14ac:dyDescent="0.2">
      <c r="A93" s="73"/>
      <c r="B93" s="73"/>
      <c r="C93" s="73"/>
      <c r="D93" s="73"/>
      <c r="E93" s="73"/>
      <c r="F93" s="73"/>
      <c r="G93" s="73"/>
      <c r="H93" s="73"/>
      <c r="I93" s="73"/>
      <c r="J93" s="73"/>
      <c r="K93" s="73"/>
      <c r="L93" s="47"/>
      <c r="M93" s="47"/>
    </row>
    <row r="94" spans="1:13" s="85" customFormat="1" ht="18.75" customHeight="1" x14ac:dyDescent="0.15">
      <c r="A94" s="216" t="s">
        <v>33</v>
      </c>
      <c r="B94" s="216"/>
      <c r="C94" s="217"/>
      <c r="D94" s="217"/>
      <c r="E94" s="217"/>
      <c r="F94" s="73"/>
      <c r="G94" s="40"/>
      <c r="H94" s="40"/>
      <c r="I94" s="41"/>
      <c r="J94" s="41"/>
      <c r="K94" s="42" t="s">
        <v>7</v>
      </c>
      <c r="L94" s="47"/>
      <c r="M94" s="47"/>
    </row>
    <row r="96" spans="1:13" ht="11.25" hidden="1" x14ac:dyDescent="0.2">
      <c r="A96" s="7" t="s">
        <v>28</v>
      </c>
    </row>
    <row r="97" spans="1:1" ht="11.25" hidden="1" x14ac:dyDescent="0.2">
      <c r="A97" s="7" t="s">
        <v>29</v>
      </c>
    </row>
    <row r="98" spans="1:1" ht="11.25" hidden="1" x14ac:dyDescent="0.2">
      <c r="A98" s="7" t="s">
        <v>30</v>
      </c>
    </row>
  </sheetData>
  <sheetProtection algorithmName="SHA-512" hashValue="WCPC1/h+RIetEPE10T5JhLzlzgzojMK9HJcjgJeXyW0dmVDXmqD7VDJRvUx0/zKCdE8tVNtypOvW9zrTpzznAQ==" saltValue="tcnEO7uEXMRKEaZLaZtWlg==" spinCount="100000" sheet="1" formatCells="0" formatColumns="0" formatRows="0" selectLockedCells="1"/>
  <protectedRanges>
    <protectedRange sqref="G46:G49" name="Rango1"/>
    <protectedRange sqref="K22" name="Rango1_4"/>
    <protectedRange sqref="B7:C7 L8" name="Rango1_2_1"/>
    <protectedRange sqref="E35 G26 G30 G35 G39 G44:G45" name="Rango1_2"/>
    <protectedRange sqref="I38:M38" name="Rango1_3"/>
    <protectedRange sqref="K23:K24" name="Rango1_4_1"/>
    <protectedRange sqref="G54:G56" name="Rango1_1"/>
    <protectedRange sqref="H62" name="Rango1_5_1"/>
    <protectedRange sqref="H63:H65" name="Rango1_6_1"/>
    <protectedRange sqref="D56:E60" name="Rango1_1_2_1_3_1_1"/>
  </protectedRanges>
  <mergeCells count="150">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M44:M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B14">
    <cfRule type="cellIs" dxfId="56" priority="5" operator="lessThan">
      <formula>0</formula>
    </cfRule>
    <cfRule type="cellIs" dxfId="55" priority="7" stopIfTrue="1" operator="lessThan">
      <formula>$C$21</formula>
    </cfRule>
  </conditionalFormatting>
  <conditionalFormatting sqref="C17:C20">
    <cfRule type="cellIs" dxfId="54" priority="4" operator="lessThan">
      <formula>0</formula>
    </cfRule>
  </conditionalFormatting>
  <conditionalFormatting sqref="L14">
    <cfRule type="cellIs" dxfId="53" priority="6" stopIfTrue="1" operator="lessThan">
      <formula>$F$21</formula>
    </cfRule>
    <cfRule type="cellIs" dxfId="52" priority="8" stopIfTrue="1" operator="lessThan">
      <formula>0</formula>
    </cfRule>
  </conditionalFormatting>
  <conditionalFormatting sqref="C21">
    <cfRule type="cellIs" dxfId="51" priority="3" operator="lessThan">
      <formula>0</formula>
    </cfRule>
  </conditionalFormatting>
  <conditionalFormatting sqref="F17:F20">
    <cfRule type="cellIs" dxfId="50" priority="2" stopIfTrue="1" operator="lessThan">
      <formula>0</formula>
    </cfRule>
  </conditionalFormatting>
  <conditionalFormatting sqref="F21">
    <cfRule type="cellIs" dxfId="49" priority="1" operator="lessThan">
      <formula>0</formula>
    </cfRule>
  </conditionalFormatting>
  <dataValidations count="4">
    <dataValidation type="whole" allowBlank="1" showInputMessage="1" showErrorMessage="1" error="Solo introduzca números" sqref="L51:M51 L40:L44 L46:L50">
      <formula1>0</formula1>
      <formula2>99999</formula2>
    </dataValidation>
    <dataValidation type="whole" operator="greaterThanOrEqual" allowBlank="1" showInputMessage="1" showErrorMessage="1" error="Verifique los Datos Introducidos" sqref="C56:D56 D57:D60">
      <formula1>0</formula1>
    </dataValidation>
    <dataValidation type="whole" allowBlank="1" showInputMessage="1" showErrorMessage="1" error="Solo se admiten datos numéricos" sqref="L17:L18 B14:D14 L14 I14 D44:F44 K28:K29 D43 D48:D49 C17:F21 G14 C27:C29 E36:E38 C36:C38 F43:G43 E31:E34 C31:C34 E40:E43 E27:E29 C40:C44 L22:L24 L63:L74">
      <formula1>0</formula1>
      <formula2>999999</formula2>
    </dataValidation>
    <dataValidation allowBlank="1" error="Elija un Mes de la Lista Desplegable." sqref="L7:M7"/>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130" zoomScaleNormal="100" zoomScaleSheetLayoutView="130" workbookViewId="0">
      <selection activeCell="C14" sqref="C14:D14"/>
    </sheetView>
  </sheetViews>
  <sheetFormatPr baseColWidth="10" defaultRowHeight="9" x14ac:dyDescent="0.2"/>
  <cols>
    <col min="1" max="1" width="10.5703125" style="2" customWidth="1"/>
    <col min="2" max="2" width="12.7109375" style="2" customWidth="1"/>
    <col min="3" max="6" width="8.7109375" style="2" customWidth="1"/>
    <col min="7"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50" customFormat="1" ht="26.25" customHeight="1" x14ac:dyDescent="0.25">
      <c r="A7" s="77" t="s">
        <v>112</v>
      </c>
      <c r="B7" s="230">
        <f>OCTUBRE!B7</f>
        <v>0</v>
      </c>
      <c r="C7" s="230"/>
      <c r="D7" s="230"/>
      <c r="E7" s="230"/>
      <c r="F7" s="230"/>
      <c r="G7" s="230"/>
      <c r="H7" s="230"/>
      <c r="I7" s="230"/>
      <c r="J7" s="230"/>
      <c r="K7" s="49" t="s">
        <v>74</v>
      </c>
      <c r="L7" s="230">
        <f>OCTUBRE!L7</f>
        <v>0</v>
      </c>
      <c r="M7" s="230"/>
    </row>
    <row r="8" spans="1:15" s="51" customFormat="1" ht="23.25" customHeight="1" x14ac:dyDescent="0.25">
      <c r="A8" s="231" t="s">
        <v>0</v>
      </c>
      <c r="B8" s="231"/>
      <c r="C8" s="232">
        <f>OCTUBRE!C8</f>
        <v>0</v>
      </c>
      <c r="D8" s="232"/>
      <c r="E8" s="232"/>
      <c r="F8" s="232"/>
      <c r="G8" s="232"/>
      <c r="H8" s="77" t="s">
        <v>1</v>
      </c>
      <c r="I8" s="98" t="s">
        <v>145</v>
      </c>
      <c r="J8" s="98"/>
      <c r="K8" s="77" t="s">
        <v>2</v>
      </c>
      <c r="L8" s="98">
        <f>OCTUBRE!L8</f>
        <v>2023</v>
      </c>
      <c r="M8" s="98"/>
    </row>
    <row r="9" spans="1:15" s="51" customFormat="1" ht="4.5" customHeight="1" x14ac:dyDescent="0.2">
      <c r="A9" s="52"/>
      <c r="B9" s="52"/>
      <c r="C9" s="52"/>
      <c r="D9" s="52"/>
      <c r="E9" s="53"/>
      <c r="F9" s="54"/>
      <c r="G9" s="54"/>
      <c r="H9" s="53"/>
      <c r="I9" s="77"/>
      <c r="J9" s="52"/>
      <c r="K9" s="53"/>
      <c r="L9" s="52"/>
      <c r="M9" s="52"/>
      <c r="N9" s="55"/>
      <c r="O9" s="55"/>
    </row>
    <row r="10" spans="1:15" s="51" customFormat="1" ht="15" customHeight="1" x14ac:dyDescent="0.2">
      <c r="A10" s="56" t="s">
        <v>73</v>
      </c>
      <c r="B10" s="233">
        <f>OCTUBRE!B10</f>
        <v>0</v>
      </c>
      <c r="C10" s="233"/>
      <c r="D10" s="233"/>
      <c r="E10" s="77" t="s">
        <v>22</v>
      </c>
      <c r="F10" s="233">
        <f>OCTUBRE!F10</f>
        <v>0</v>
      </c>
      <c r="G10" s="233"/>
      <c r="H10" s="233"/>
      <c r="I10" s="77" t="s">
        <v>23</v>
      </c>
      <c r="J10" s="233">
        <f>OCTUBRE!J10</f>
        <v>0</v>
      </c>
      <c r="K10" s="233"/>
      <c r="L10" s="233"/>
      <c r="M10" s="233"/>
    </row>
    <row r="11" spans="1:15" s="88" customFormat="1" ht="16.5" customHeight="1" x14ac:dyDescent="0.2">
      <c r="A11" s="87"/>
      <c r="B11" s="87"/>
      <c r="C11" s="87"/>
      <c r="D11" s="87"/>
      <c r="E11" s="87"/>
      <c r="F11" s="87"/>
      <c r="G11" s="87"/>
      <c r="H11" s="87"/>
      <c r="I11" s="87"/>
      <c r="J11" s="87"/>
      <c r="K11" s="87"/>
      <c r="L11" s="87"/>
      <c r="M11" s="87"/>
    </row>
    <row r="12" spans="1:15" ht="12.75" customHeight="1" x14ac:dyDescent="0.2">
      <c r="A12" s="106" t="s">
        <v>3</v>
      </c>
      <c r="B12" s="102" t="s">
        <v>21</v>
      </c>
      <c r="C12" s="103"/>
      <c r="D12" s="103"/>
      <c r="E12" s="103"/>
      <c r="F12" s="103"/>
      <c r="G12" s="103"/>
      <c r="H12" s="103"/>
      <c r="I12" s="103"/>
      <c r="J12" s="103"/>
      <c r="K12" s="103"/>
      <c r="L12" s="103"/>
      <c r="M12" s="104"/>
    </row>
    <row r="13" spans="1:15" ht="29.25" customHeight="1" x14ac:dyDescent="0.2">
      <c r="A13" s="107"/>
      <c r="B13" s="69" t="s">
        <v>69</v>
      </c>
      <c r="C13" s="100" t="s">
        <v>113</v>
      </c>
      <c r="D13" s="101"/>
      <c r="E13" s="100" t="s">
        <v>133</v>
      </c>
      <c r="F13" s="101"/>
      <c r="G13" s="100" t="s">
        <v>37</v>
      </c>
      <c r="H13" s="101"/>
      <c r="I13" s="100" t="s">
        <v>38</v>
      </c>
      <c r="J13" s="101"/>
      <c r="K13" s="68" t="s">
        <v>36</v>
      </c>
      <c r="L13" s="100" t="s">
        <v>49</v>
      </c>
      <c r="M13" s="101"/>
    </row>
    <row r="14" spans="1:15" ht="25.5" customHeight="1" x14ac:dyDescent="0.2">
      <c r="A14" s="82" t="s">
        <v>20</v>
      </c>
      <c r="B14" s="80">
        <f>OCTUBRE!L14</f>
        <v>0</v>
      </c>
      <c r="C14" s="111"/>
      <c r="D14" s="112"/>
      <c r="E14" s="113"/>
      <c r="F14" s="114"/>
      <c r="G14" s="111"/>
      <c r="H14" s="112"/>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57">
        <f>OCTUBRE!F17</f>
        <v>0</v>
      </c>
      <c r="D17" s="9"/>
      <c r="E17" s="9"/>
      <c r="F17" s="8">
        <f>+C17+D17-E17-C43</f>
        <v>0</v>
      </c>
      <c r="G17" s="47"/>
      <c r="H17" s="47"/>
      <c r="I17" s="110" t="s">
        <v>110</v>
      </c>
      <c r="J17" s="110"/>
      <c r="K17" s="110"/>
      <c r="L17" s="9"/>
      <c r="M17" s="47"/>
    </row>
    <row r="18" spans="1:13" ht="20.25" customHeight="1" x14ac:dyDescent="0.2">
      <c r="A18" s="108" t="s">
        <v>35</v>
      </c>
      <c r="B18" s="109"/>
      <c r="C18" s="57">
        <f>OCTUBRE!F18</f>
        <v>0</v>
      </c>
      <c r="D18" s="9"/>
      <c r="E18" s="9"/>
      <c r="F18" s="8">
        <f>+C18+D18-E18-D43</f>
        <v>0</v>
      </c>
      <c r="G18" s="47"/>
      <c r="H18" s="33"/>
      <c r="I18" s="110" t="s">
        <v>50</v>
      </c>
      <c r="J18" s="110"/>
      <c r="K18" s="110"/>
      <c r="L18" s="9"/>
      <c r="M18" s="47"/>
    </row>
    <row r="19" spans="1:13" ht="20.25" customHeight="1" x14ac:dyDescent="0.2">
      <c r="A19" s="108" t="s">
        <v>48</v>
      </c>
      <c r="B19" s="109"/>
      <c r="C19" s="57">
        <f>OCTUBRE!F19</f>
        <v>0</v>
      </c>
      <c r="D19" s="9"/>
      <c r="E19" s="9"/>
      <c r="F19" s="8">
        <f>+C19+D19-E19-E43</f>
        <v>0</v>
      </c>
      <c r="G19" s="47"/>
      <c r="H19" s="33"/>
      <c r="I19" s="47"/>
      <c r="J19" s="47"/>
      <c r="K19" s="47"/>
      <c r="L19" s="47"/>
      <c r="M19" s="47"/>
    </row>
    <row r="20" spans="1:13" ht="20.25" customHeight="1" x14ac:dyDescent="0.2">
      <c r="A20" s="108" t="s">
        <v>134</v>
      </c>
      <c r="B20" s="109"/>
      <c r="C20" s="57">
        <f>OCTUBRE!F20</f>
        <v>0</v>
      </c>
      <c r="D20" s="9"/>
      <c r="E20" s="9"/>
      <c r="F20" s="8">
        <f>+C20+D20-E20-F43</f>
        <v>0</v>
      </c>
      <c r="G20" s="47"/>
      <c r="H20" s="33"/>
      <c r="I20" s="47"/>
      <c r="J20" s="47"/>
      <c r="K20" s="47"/>
      <c r="L20" s="47"/>
      <c r="M20" s="47"/>
    </row>
    <row r="21" spans="1:13" ht="20.25" customHeight="1" x14ac:dyDescent="0.2">
      <c r="A21" s="116" t="s">
        <v>46</v>
      </c>
      <c r="B21" s="116"/>
      <c r="C21" s="8">
        <f>SUM(C17:C20)</f>
        <v>0</v>
      </c>
      <c r="D21" s="8">
        <f t="shared" ref="D21:F21" si="0">SUM(D17:D20)</f>
        <v>0</v>
      </c>
      <c r="E21" s="8">
        <f t="shared" si="0"/>
        <v>0</v>
      </c>
      <c r="F21" s="8">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70"/>
      <c r="M22" s="47"/>
    </row>
    <row r="23" spans="1:13" ht="20.25" customHeight="1" x14ac:dyDescent="0.2">
      <c r="A23" s="120" t="s">
        <v>97</v>
      </c>
      <c r="B23" s="121"/>
      <c r="C23" s="121"/>
      <c r="D23" s="121"/>
      <c r="E23" s="121"/>
      <c r="F23" s="121"/>
      <c r="G23" s="122"/>
      <c r="H23" s="47"/>
      <c r="I23" s="117" t="s">
        <v>68</v>
      </c>
      <c r="J23" s="118"/>
      <c r="K23" s="119"/>
      <c r="L23" s="70"/>
      <c r="M23" s="47"/>
    </row>
    <row r="24" spans="1:13" ht="15.75" customHeight="1" x14ac:dyDescent="0.2">
      <c r="A24" s="123" t="s">
        <v>86</v>
      </c>
      <c r="B24" s="123"/>
      <c r="C24" s="124" t="s">
        <v>129</v>
      </c>
      <c r="D24" s="125"/>
      <c r="E24" s="125"/>
      <c r="F24" s="126"/>
      <c r="G24" s="127" t="s">
        <v>85</v>
      </c>
      <c r="H24" s="47"/>
      <c r="I24" s="117" t="s">
        <v>114</v>
      </c>
      <c r="J24" s="118"/>
      <c r="K24" s="119"/>
      <c r="L24" s="70"/>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59"/>
      <c r="D27" s="59"/>
      <c r="E27" s="59"/>
      <c r="F27" s="59"/>
      <c r="G27" s="59"/>
      <c r="H27" s="47"/>
      <c r="I27" s="100" t="s">
        <v>116</v>
      </c>
      <c r="J27" s="137"/>
      <c r="K27" s="83" t="s">
        <v>19</v>
      </c>
      <c r="L27" s="83" t="s">
        <v>117</v>
      </c>
      <c r="M27" s="47"/>
    </row>
    <row r="28" spans="1:13" ht="20.25" customHeight="1" x14ac:dyDescent="0.2">
      <c r="A28" s="131" t="s">
        <v>76</v>
      </c>
      <c r="B28" s="132"/>
      <c r="C28" s="70"/>
      <c r="D28" s="70"/>
      <c r="E28" s="70"/>
      <c r="F28" s="70"/>
      <c r="G28" s="70"/>
      <c r="H28" s="47"/>
      <c r="I28" s="138" t="s">
        <v>16</v>
      </c>
      <c r="J28" s="139"/>
      <c r="K28" s="9"/>
      <c r="L28" s="9"/>
      <c r="M28" s="47"/>
    </row>
    <row r="29" spans="1:13" ht="20.25" customHeight="1" x14ac:dyDescent="0.2">
      <c r="A29" s="131" t="s">
        <v>77</v>
      </c>
      <c r="B29" s="132"/>
      <c r="C29" s="70"/>
      <c r="D29" s="70"/>
      <c r="E29" s="70"/>
      <c r="F29" s="70"/>
      <c r="G29" s="70"/>
      <c r="H29" s="47"/>
      <c r="I29" s="138" t="s">
        <v>17</v>
      </c>
      <c r="J29" s="139"/>
      <c r="K29" s="9"/>
      <c r="L29" s="9"/>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70"/>
      <c r="D31" s="70"/>
      <c r="E31" s="70"/>
      <c r="F31" s="70"/>
      <c r="G31" s="70"/>
      <c r="H31" s="47"/>
      <c r="I31" s="133" t="s">
        <v>154</v>
      </c>
      <c r="J31" s="133"/>
      <c r="K31" s="133"/>
      <c r="L31" s="133"/>
      <c r="M31" s="47"/>
    </row>
    <row r="32" spans="1:13" ht="19.5" customHeight="1" x14ac:dyDescent="0.2">
      <c r="A32" s="131" t="s">
        <v>76</v>
      </c>
      <c r="B32" s="132"/>
      <c r="C32" s="70"/>
      <c r="D32" s="70"/>
      <c r="E32" s="70"/>
      <c r="F32" s="70"/>
      <c r="G32" s="70"/>
      <c r="H32" s="47"/>
      <c r="I32" s="134" t="s">
        <v>79</v>
      </c>
      <c r="J32" s="21" t="s">
        <v>80</v>
      </c>
      <c r="K32" s="18" t="s">
        <v>18</v>
      </c>
      <c r="L32" s="18" t="s">
        <v>19</v>
      </c>
      <c r="M32" s="47"/>
    </row>
    <row r="33" spans="1:14" ht="21" customHeight="1" x14ac:dyDescent="0.2">
      <c r="A33" s="131" t="s">
        <v>77</v>
      </c>
      <c r="B33" s="132"/>
      <c r="C33" s="70"/>
      <c r="D33" s="70"/>
      <c r="E33" s="70"/>
      <c r="F33" s="70"/>
      <c r="G33" s="70"/>
      <c r="H33" s="47"/>
      <c r="I33" s="134"/>
      <c r="J33" s="20" t="s">
        <v>16</v>
      </c>
      <c r="K33" s="74"/>
      <c r="L33" s="74"/>
      <c r="M33" s="47"/>
    </row>
    <row r="34" spans="1:14" ht="19.5" customHeight="1" x14ac:dyDescent="0.2">
      <c r="A34" s="131" t="s">
        <v>78</v>
      </c>
      <c r="B34" s="132"/>
      <c r="C34" s="70"/>
      <c r="D34" s="70"/>
      <c r="E34" s="70"/>
      <c r="F34" s="70"/>
      <c r="G34" s="70"/>
      <c r="H34" s="47"/>
      <c r="I34" s="134"/>
      <c r="J34" s="19" t="s">
        <v>17</v>
      </c>
      <c r="K34" s="74"/>
      <c r="L34" s="74"/>
      <c r="M34" s="47"/>
    </row>
    <row r="35" spans="1:14" ht="17.25" customHeight="1" x14ac:dyDescent="0.2">
      <c r="A35" s="145" t="s">
        <v>127</v>
      </c>
      <c r="B35" s="146"/>
      <c r="C35" s="146"/>
      <c r="D35" s="146"/>
      <c r="E35" s="146"/>
      <c r="F35" s="146"/>
      <c r="G35" s="147"/>
      <c r="H35" s="47"/>
      <c r="I35" s="140" t="s">
        <v>131</v>
      </c>
      <c r="J35" s="140"/>
      <c r="K35" s="141"/>
      <c r="L35" s="141"/>
      <c r="M35" s="47"/>
    </row>
    <row r="36" spans="1:14" ht="19.5" customHeight="1" x14ac:dyDescent="0.2">
      <c r="A36" s="148" t="s">
        <v>40</v>
      </c>
      <c r="B36" s="149"/>
      <c r="C36" s="59"/>
      <c r="D36" s="59"/>
      <c r="E36" s="59"/>
      <c r="F36" s="59"/>
      <c r="G36" s="59"/>
      <c r="H36" s="47"/>
      <c r="I36" s="140" t="s">
        <v>31</v>
      </c>
      <c r="J36" s="140"/>
      <c r="K36" s="141"/>
      <c r="L36" s="141"/>
      <c r="M36" s="47"/>
    </row>
    <row r="37" spans="1:14" ht="19.5" customHeight="1" x14ac:dyDescent="0.2">
      <c r="A37" s="108" t="s">
        <v>41</v>
      </c>
      <c r="B37" s="109"/>
      <c r="C37" s="70"/>
      <c r="D37" s="70"/>
      <c r="E37" s="70"/>
      <c r="F37" s="70"/>
      <c r="G37" s="70"/>
      <c r="H37" s="47"/>
      <c r="I37" s="140" t="s">
        <v>115</v>
      </c>
      <c r="J37" s="140"/>
      <c r="K37" s="141"/>
      <c r="L37" s="141"/>
      <c r="M37" s="47"/>
    </row>
    <row r="38" spans="1:14" ht="19.5" customHeight="1" x14ac:dyDescent="0.2">
      <c r="A38" s="108" t="s">
        <v>42</v>
      </c>
      <c r="B38" s="109"/>
      <c r="C38" s="70"/>
      <c r="D38" s="70"/>
      <c r="E38" s="70"/>
      <c r="F38" s="70"/>
      <c r="G38" s="70"/>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59"/>
      <c r="D40" s="59"/>
      <c r="E40" s="59"/>
      <c r="F40" s="59"/>
      <c r="G40" s="59"/>
      <c r="H40" s="47"/>
      <c r="I40" s="156" t="s">
        <v>53</v>
      </c>
      <c r="J40" s="157"/>
      <c r="K40" s="158"/>
      <c r="L40" s="10"/>
      <c r="M40" s="10"/>
    </row>
    <row r="41" spans="1:14" ht="18" customHeight="1" x14ac:dyDescent="0.2">
      <c r="A41" s="108" t="s">
        <v>44</v>
      </c>
      <c r="B41" s="109"/>
      <c r="C41" s="70"/>
      <c r="D41" s="70"/>
      <c r="E41" s="70"/>
      <c r="F41" s="70"/>
      <c r="G41" s="70"/>
      <c r="H41" s="47"/>
      <c r="I41" s="156" t="s">
        <v>54</v>
      </c>
      <c r="J41" s="157"/>
      <c r="K41" s="158"/>
      <c r="L41" s="10"/>
      <c r="M41" s="10"/>
    </row>
    <row r="42" spans="1:14" ht="18" customHeight="1" x14ac:dyDescent="0.2">
      <c r="A42" s="159" t="s">
        <v>45</v>
      </c>
      <c r="B42" s="159"/>
      <c r="C42" s="70"/>
      <c r="D42" s="70"/>
      <c r="E42" s="70"/>
      <c r="F42" s="70"/>
      <c r="G42" s="70"/>
      <c r="H42" s="47"/>
      <c r="I42" s="156" t="s">
        <v>55</v>
      </c>
      <c r="J42" s="157"/>
      <c r="K42" s="158"/>
      <c r="L42" s="10"/>
      <c r="M42" s="10"/>
    </row>
    <row r="43" spans="1:14" ht="18" customHeight="1" x14ac:dyDescent="0.2">
      <c r="A43" s="169" t="s">
        <v>46</v>
      </c>
      <c r="B43" s="169"/>
      <c r="C43" s="24">
        <f>SUM(C27:C29,C31:C35,C36:C38,C40:C42)</f>
        <v>0</v>
      </c>
      <c r="D43" s="24">
        <f t="shared" ref="D43:F43" si="1">SUM(D27:D29,D31:D35,D36:D38,D40:D42)</f>
        <v>0</v>
      </c>
      <c r="E43" s="24">
        <f t="shared" si="1"/>
        <v>0</v>
      </c>
      <c r="F43" s="24">
        <f t="shared" si="1"/>
        <v>0</v>
      </c>
      <c r="G43" s="24">
        <f>SUM(G27:G29,G31:G35,G36:G38,G40:G42)</f>
        <v>0</v>
      </c>
      <c r="H43" s="47"/>
      <c r="I43" s="156" t="s">
        <v>135</v>
      </c>
      <c r="J43" s="157"/>
      <c r="K43" s="158"/>
      <c r="L43" s="10"/>
      <c r="M43" s="10"/>
    </row>
    <row r="44" spans="1:14" ht="3.75" customHeight="1" x14ac:dyDescent="0.2">
      <c r="A44" s="35"/>
      <c r="B44" s="35"/>
      <c r="C44" s="35"/>
      <c r="D44" s="35"/>
      <c r="E44" s="35"/>
      <c r="F44" s="35"/>
      <c r="G44" s="35"/>
      <c r="H44" s="47"/>
      <c r="I44" s="165" t="s">
        <v>136</v>
      </c>
      <c r="J44" s="170"/>
      <c r="K44" s="166"/>
      <c r="L44" s="150"/>
      <c r="M44" s="150"/>
      <c r="N44" s="23"/>
    </row>
    <row r="45" spans="1:14" ht="18" customHeight="1" x14ac:dyDescent="0.2">
      <c r="A45" s="152" t="s">
        <v>47</v>
      </c>
      <c r="B45" s="152"/>
      <c r="C45" s="152"/>
      <c r="D45" s="153">
        <f>SUM(C43:G43)</f>
        <v>0</v>
      </c>
      <c r="E45" s="154"/>
      <c r="F45" s="154"/>
      <c r="G45" s="155"/>
      <c r="H45" s="47"/>
      <c r="I45" s="167"/>
      <c r="J45" s="171"/>
      <c r="K45" s="168"/>
      <c r="L45" s="151"/>
      <c r="M45" s="151"/>
    </row>
    <row r="46" spans="1:14" ht="15.75" customHeight="1" x14ac:dyDescent="0.2">
      <c r="A46" s="47"/>
      <c r="B46" s="47"/>
      <c r="C46" s="47"/>
      <c r="D46" s="47"/>
      <c r="E46" s="47"/>
      <c r="F46" s="47"/>
      <c r="G46" s="47"/>
      <c r="H46" s="47"/>
      <c r="I46" s="156" t="s">
        <v>137</v>
      </c>
      <c r="J46" s="157"/>
      <c r="K46" s="158"/>
      <c r="L46" s="11"/>
      <c r="M46" s="11"/>
    </row>
    <row r="47" spans="1:14" ht="18" customHeight="1" x14ac:dyDescent="0.2">
      <c r="A47" s="160" t="s">
        <v>71</v>
      </c>
      <c r="B47" s="160"/>
      <c r="C47" s="160"/>
      <c r="D47" s="160"/>
      <c r="E47" s="160"/>
      <c r="F47" s="160"/>
      <c r="G47" s="47"/>
      <c r="H47" s="47"/>
      <c r="I47" s="156" t="s">
        <v>138</v>
      </c>
      <c r="J47" s="157"/>
      <c r="K47" s="158"/>
      <c r="L47" s="10"/>
      <c r="M47" s="10"/>
    </row>
    <row r="48" spans="1:14" ht="18" customHeight="1" x14ac:dyDescent="0.2">
      <c r="A48" s="161" t="s">
        <v>60</v>
      </c>
      <c r="B48" s="162"/>
      <c r="C48" s="163"/>
      <c r="D48" s="164"/>
      <c r="E48" s="164"/>
      <c r="F48" s="164"/>
      <c r="G48" s="47"/>
      <c r="H48" s="47"/>
      <c r="I48" s="165" t="s">
        <v>139</v>
      </c>
      <c r="J48" s="166"/>
      <c r="K48" s="75" t="s">
        <v>14</v>
      </c>
      <c r="L48" s="10"/>
      <c r="M48" s="10"/>
    </row>
    <row r="49" spans="1:13" ht="18" customHeight="1" x14ac:dyDescent="0.2">
      <c r="A49" s="161" t="s">
        <v>118</v>
      </c>
      <c r="B49" s="162"/>
      <c r="C49" s="163"/>
      <c r="D49" s="164"/>
      <c r="E49" s="164"/>
      <c r="F49" s="164"/>
      <c r="G49" s="47"/>
      <c r="H49" s="47"/>
      <c r="I49" s="167"/>
      <c r="J49" s="168"/>
      <c r="K49" s="75" t="s">
        <v>15</v>
      </c>
      <c r="L49" s="10"/>
      <c r="M49" s="10"/>
    </row>
    <row r="50" spans="1:13" ht="17.25" customHeight="1" x14ac:dyDescent="0.2">
      <c r="A50" s="189" t="s">
        <v>119</v>
      </c>
      <c r="B50" s="189"/>
      <c r="C50" s="3" t="s">
        <v>12</v>
      </c>
      <c r="D50" s="10"/>
      <c r="E50" s="3" t="s">
        <v>13</v>
      </c>
      <c r="F50" s="10"/>
      <c r="G50" s="47"/>
      <c r="H50" s="47"/>
      <c r="I50" s="156" t="s">
        <v>142</v>
      </c>
      <c r="J50" s="157"/>
      <c r="K50" s="158"/>
      <c r="L50" s="10"/>
      <c r="M50" s="10"/>
    </row>
    <row r="51" spans="1:13" ht="17.25" customHeight="1" x14ac:dyDescent="0.2">
      <c r="A51" s="189" t="s">
        <v>120</v>
      </c>
      <c r="B51" s="189"/>
      <c r="C51" s="14" t="s">
        <v>10</v>
      </c>
      <c r="D51" s="10"/>
      <c r="E51" s="14" t="s">
        <v>11</v>
      </c>
      <c r="F51" s="10"/>
      <c r="G51" s="47"/>
      <c r="H51" s="47"/>
      <c r="I51" s="190" t="s">
        <v>84</v>
      </c>
      <c r="J51" s="191"/>
      <c r="K51" s="192"/>
      <c r="L51" s="71">
        <f>SUM(L40:L50)</f>
        <v>0</v>
      </c>
      <c r="M51" s="71">
        <f>SUM(M40:M50)</f>
        <v>0</v>
      </c>
    </row>
    <row r="52" spans="1:13" ht="17.25" customHeight="1" x14ac:dyDescent="0.2">
      <c r="A52" s="116" t="s">
        <v>66</v>
      </c>
      <c r="B52" s="116"/>
      <c r="C52" s="116"/>
      <c r="D52" s="99">
        <f>D48+D49+D50+F50+D51+F51</f>
        <v>0</v>
      </c>
      <c r="E52" s="193"/>
      <c r="F52" s="19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185"/>
      <c r="E56" s="186"/>
      <c r="F56" s="47"/>
      <c r="G56" s="47"/>
      <c r="H56" s="187" t="s">
        <v>81</v>
      </c>
      <c r="I56" s="188"/>
      <c r="J56" s="89"/>
      <c r="K56" s="89"/>
      <c r="L56" s="89"/>
      <c r="M56" s="44">
        <f>J57+L74</f>
        <v>0</v>
      </c>
    </row>
    <row r="57" spans="1:13" ht="17.25" customHeight="1" x14ac:dyDescent="0.2">
      <c r="A57" s="182" t="s">
        <v>89</v>
      </c>
      <c r="B57" s="183"/>
      <c r="C57" s="184"/>
      <c r="D57" s="185"/>
      <c r="E57" s="186"/>
      <c r="F57" s="47"/>
      <c r="G57" s="47"/>
      <c r="H57" s="187" t="s">
        <v>8</v>
      </c>
      <c r="I57" s="188"/>
      <c r="J57" s="89"/>
      <c r="K57" s="89"/>
      <c r="L57" s="89"/>
      <c r="M57" s="43">
        <f>SUM(K57:K60)</f>
        <v>0</v>
      </c>
    </row>
    <row r="58" spans="1:13" ht="18.75" customHeight="1" x14ac:dyDescent="0.2">
      <c r="A58" s="182" t="s">
        <v>90</v>
      </c>
      <c r="B58" s="183"/>
      <c r="C58" s="184"/>
      <c r="D58" s="185"/>
      <c r="E58" s="186"/>
      <c r="F58" s="47"/>
      <c r="G58" s="47"/>
      <c r="H58" s="187" t="s">
        <v>82</v>
      </c>
      <c r="I58" s="188"/>
      <c r="J58" s="89"/>
      <c r="K58" s="89"/>
      <c r="L58" s="89"/>
      <c r="M58" s="43">
        <f>SUM(L57:L60)</f>
        <v>0</v>
      </c>
    </row>
    <row r="59" spans="1:13" ht="18" customHeight="1" x14ac:dyDescent="0.2">
      <c r="A59" s="182" t="s">
        <v>91</v>
      </c>
      <c r="B59" s="183"/>
      <c r="C59" s="184"/>
      <c r="D59" s="185"/>
      <c r="E59" s="186"/>
      <c r="F59" s="47"/>
      <c r="G59" s="47"/>
      <c r="H59" s="187" t="s">
        <v>83</v>
      </c>
      <c r="I59" s="188"/>
      <c r="J59" s="89"/>
      <c r="K59" s="89"/>
      <c r="L59" s="89"/>
      <c r="M59" s="47"/>
    </row>
    <row r="60" spans="1:13" ht="19.5" customHeight="1" x14ac:dyDescent="0.2">
      <c r="A60" s="182" t="s">
        <v>140</v>
      </c>
      <c r="B60" s="183"/>
      <c r="C60" s="184"/>
      <c r="D60" s="185"/>
      <c r="E60" s="186"/>
      <c r="F60" s="47"/>
      <c r="G60" s="47"/>
      <c r="H60" s="187" t="s">
        <v>124</v>
      </c>
      <c r="I60" s="188"/>
      <c r="J60" s="89"/>
      <c r="K60" s="89"/>
      <c r="L60" s="89"/>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9"/>
      <c r="M63" s="47"/>
    </row>
    <row r="64" spans="1:13" ht="18.75" customHeight="1" x14ac:dyDescent="0.2">
      <c r="A64" s="197" t="s">
        <v>132</v>
      </c>
      <c r="B64" s="198"/>
      <c r="C64" s="199"/>
      <c r="D64" s="203" t="s">
        <v>61</v>
      </c>
      <c r="E64" s="204"/>
      <c r="F64" s="205"/>
      <c r="G64" s="47"/>
      <c r="H64" s="194" t="s">
        <v>63</v>
      </c>
      <c r="I64" s="195"/>
      <c r="J64" s="195"/>
      <c r="K64" s="196"/>
      <c r="L64" s="9"/>
      <c r="M64" s="47"/>
    </row>
    <row r="65" spans="1:13" ht="18.75" customHeight="1" x14ac:dyDescent="0.2">
      <c r="A65" s="200"/>
      <c r="B65" s="201"/>
      <c r="C65" s="202"/>
      <c r="D65" s="68" t="s">
        <v>122</v>
      </c>
      <c r="E65" s="83" t="s">
        <v>62</v>
      </c>
      <c r="F65" s="83" t="s">
        <v>121</v>
      </c>
      <c r="G65" s="47"/>
      <c r="H65" s="194" t="s">
        <v>95</v>
      </c>
      <c r="I65" s="195"/>
      <c r="J65" s="195"/>
      <c r="K65" s="196"/>
      <c r="L65" s="9"/>
      <c r="M65" s="47"/>
    </row>
    <row r="66" spans="1:13" ht="18.75" customHeight="1" x14ac:dyDescent="0.2">
      <c r="A66" s="194" t="s">
        <v>56</v>
      </c>
      <c r="B66" s="195"/>
      <c r="C66" s="196"/>
      <c r="D66" s="92"/>
      <c r="E66" s="13"/>
      <c r="F66" s="13"/>
      <c r="G66" s="47"/>
      <c r="H66" s="194" t="s">
        <v>100</v>
      </c>
      <c r="I66" s="195"/>
      <c r="J66" s="195"/>
      <c r="K66" s="196"/>
      <c r="L66" s="9"/>
      <c r="M66" s="47"/>
    </row>
    <row r="67" spans="1:13" ht="18.75" customHeight="1" x14ac:dyDescent="0.2">
      <c r="A67" s="194" t="s">
        <v>57</v>
      </c>
      <c r="B67" s="195"/>
      <c r="C67" s="196"/>
      <c r="D67" s="92"/>
      <c r="E67" s="13"/>
      <c r="F67" s="13"/>
      <c r="G67" s="47"/>
      <c r="H67" s="194" t="s">
        <v>101</v>
      </c>
      <c r="I67" s="195"/>
      <c r="J67" s="195"/>
      <c r="K67" s="196"/>
      <c r="L67" s="9"/>
      <c r="M67" s="47"/>
    </row>
    <row r="68" spans="1:13" ht="18.75" customHeight="1" x14ac:dyDescent="0.2">
      <c r="A68" s="194" t="s">
        <v>58</v>
      </c>
      <c r="B68" s="195"/>
      <c r="C68" s="196"/>
      <c r="D68" s="92"/>
      <c r="E68" s="13"/>
      <c r="F68" s="13"/>
      <c r="G68" s="47"/>
      <c r="H68" s="194" t="s">
        <v>102</v>
      </c>
      <c r="I68" s="195"/>
      <c r="J68" s="195"/>
      <c r="K68" s="196"/>
      <c r="L68" s="9"/>
      <c r="M68" s="47"/>
    </row>
    <row r="69" spans="1:13" ht="18.75" customHeight="1" x14ac:dyDescent="0.2">
      <c r="A69" s="194" t="s">
        <v>59</v>
      </c>
      <c r="B69" s="195"/>
      <c r="C69" s="196"/>
      <c r="D69" s="92"/>
      <c r="E69" s="13"/>
      <c r="F69" s="13"/>
      <c r="G69" s="47"/>
      <c r="H69" s="194" t="s">
        <v>103</v>
      </c>
      <c r="I69" s="195"/>
      <c r="J69" s="195"/>
      <c r="K69" s="196"/>
      <c r="L69" s="9"/>
      <c r="M69" s="47"/>
    </row>
    <row r="70" spans="1:13" ht="20.25" customHeight="1" x14ac:dyDescent="0.2">
      <c r="A70" s="194" t="s">
        <v>92</v>
      </c>
      <c r="B70" s="195"/>
      <c r="C70" s="196"/>
      <c r="D70" s="92"/>
      <c r="E70" s="13"/>
      <c r="F70" s="13"/>
      <c r="G70" s="47"/>
      <c r="H70" s="194" t="s">
        <v>104</v>
      </c>
      <c r="I70" s="195"/>
      <c r="J70" s="195"/>
      <c r="K70" s="196"/>
      <c r="L70" s="9"/>
      <c r="M70" s="47"/>
    </row>
    <row r="71" spans="1:13" ht="17.25" customHeight="1" x14ac:dyDescent="0.2">
      <c r="A71" s="194" t="s">
        <v>93</v>
      </c>
      <c r="B71" s="195"/>
      <c r="C71" s="196"/>
      <c r="D71" s="89"/>
      <c r="E71" s="89"/>
      <c r="F71" s="89"/>
      <c r="G71" s="47"/>
      <c r="H71" s="194" t="s">
        <v>105</v>
      </c>
      <c r="I71" s="195"/>
      <c r="J71" s="195"/>
      <c r="K71" s="196"/>
      <c r="L71" s="9"/>
      <c r="M71" s="47"/>
    </row>
    <row r="72" spans="1:13" ht="18" customHeight="1" x14ac:dyDescent="0.2">
      <c r="A72" s="194" t="s">
        <v>94</v>
      </c>
      <c r="B72" s="195"/>
      <c r="C72" s="196"/>
      <c r="D72" s="89"/>
      <c r="E72" s="89"/>
      <c r="F72" s="89"/>
      <c r="G72" s="47"/>
      <c r="H72" s="194" t="s">
        <v>106</v>
      </c>
      <c r="I72" s="195"/>
      <c r="J72" s="195"/>
      <c r="K72" s="196"/>
      <c r="L72" s="9"/>
      <c r="M72" s="47"/>
    </row>
    <row r="73" spans="1:13" ht="21" customHeight="1" x14ac:dyDescent="0.2">
      <c r="A73" s="206" t="s">
        <v>9</v>
      </c>
      <c r="B73" s="207"/>
      <c r="C73" s="208"/>
      <c r="D73" s="86">
        <f>SUM(D66:D72)</f>
        <v>0</v>
      </c>
      <c r="E73" s="86">
        <f t="shared" ref="E73:F73" si="2">SUM(E66:E72)</f>
        <v>0</v>
      </c>
      <c r="F73" s="86">
        <f t="shared" si="2"/>
        <v>0</v>
      </c>
      <c r="G73" s="47"/>
      <c r="H73" s="194" t="s">
        <v>107</v>
      </c>
      <c r="I73" s="195"/>
      <c r="J73" s="195"/>
      <c r="K73" s="196"/>
      <c r="L73" s="9"/>
      <c r="M73" s="47"/>
    </row>
    <row r="74" spans="1:13" ht="21" customHeight="1" x14ac:dyDescent="0.2">
      <c r="A74" s="47"/>
      <c r="B74" s="47"/>
      <c r="C74" s="47"/>
      <c r="D74" s="47"/>
      <c r="E74" s="47"/>
      <c r="F74" s="47"/>
      <c r="G74" s="47"/>
      <c r="H74" s="209" t="s">
        <v>9</v>
      </c>
      <c r="I74" s="210"/>
      <c r="J74" s="210"/>
      <c r="K74" s="211"/>
      <c r="L74" s="12">
        <f>SUM(L63:L73)</f>
        <v>0</v>
      </c>
      <c r="M74" s="47"/>
    </row>
    <row r="75" spans="1:13" ht="18" customHeight="1" x14ac:dyDescent="0.2">
      <c r="A75" s="47"/>
      <c r="B75" s="47"/>
      <c r="C75" s="47"/>
      <c r="D75" s="47"/>
      <c r="E75" s="47"/>
      <c r="F75" s="47"/>
      <c r="G75" s="47"/>
      <c r="H75" s="47"/>
      <c r="I75" s="47"/>
      <c r="J75" s="47"/>
      <c r="K75" s="47"/>
      <c r="L75" s="47"/>
      <c r="M75" s="47"/>
    </row>
    <row r="76" spans="1:13" ht="21" customHeight="1" x14ac:dyDescent="0.2">
      <c r="A76" s="47"/>
      <c r="B76" s="47"/>
      <c r="C76" s="47"/>
      <c r="D76" s="47"/>
      <c r="E76" s="47"/>
      <c r="F76" s="47"/>
      <c r="G76" s="47"/>
      <c r="H76" s="47"/>
      <c r="I76" s="47"/>
      <c r="J76" s="47"/>
      <c r="K76" s="47"/>
      <c r="L76" s="47"/>
      <c r="M76" s="47"/>
    </row>
    <row r="77" spans="1:13" ht="18" customHeight="1" x14ac:dyDescent="0.2">
      <c r="A77" s="47"/>
      <c r="B77" s="47"/>
      <c r="C77" s="47"/>
      <c r="D77" s="47"/>
      <c r="E77" s="47"/>
      <c r="F77" s="47"/>
      <c r="G77" s="47"/>
      <c r="H77" s="47"/>
      <c r="I77" s="47"/>
      <c r="J77" s="47"/>
      <c r="K77" s="47"/>
      <c r="L77" s="47"/>
      <c r="M77" s="47"/>
    </row>
    <row r="78" spans="1:13" ht="18.75" customHeight="1" x14ac:dyDescent="0.2">
      <c r="A78" s="47"/>
      <c r="B78" s="47"/>
      <c r="C78" s="47"/>
      <c r="D78" s="47"/>
      <c r="E78" s="47"/>
      <c r="F78" s="47"/>
      <c r="G78" s="36"/>
      <c r="H78" s="47"/>
      <c r="I78" s="47"/>
      <c r="J78" s="47"/>
      <c r="K78" s="36"/>
      <c r="L78" s="47"/>
      <c r="M78" s="47"/>
    </row>
    <row r="79" spans="1:13" ht="31.5" customHeight="1" x14ac:dyDescent="0.2">
      <c r="A79" s="47"/>
      <c r="B79" s="47"/>
      <c r="C79" s="47"/>
      <c r="D79" s="47"/>
      <c r="E79" s="47"/>
      <c r="F79" s="47"/>
      <c r="G79" s="36"/>
      <c r="H79" s="47"/>
      <c r="I79" s="47"/>
      <c r="J79" s="47"/>
      <c r="K79" s="36"/>
      <c r="L79" s="36"/>
      <c r="M79" s="47"/>
    </row>
    <row r="80" spans="1:13" s="85" customFormat="1" ht="14.25" customHeight="1" x14ac:dyDescent="0.2">
      <c r="A80" s="212" t="s">
        <v>6</v>
      </c>
      <c r="B80" s="212"/>
      <c r="C80" s="213"/>
      <c r="D80" s="213"/>
      <c r="E80" s="73"/>
      <c r="F80" s="73"/>
      <c r="G80" s="73"/>
      <c r="H80" s="73"/>
      <c r="I80" s="73"/>
      <c r="J80" s="73"/>
      <c r="K80" s="73"/>
      <c r="L80" s="73"/>
      <c r="M80" s="73"/>
    </row>
    <row r="81" spans="1:13" s="85" customFormat="1" ht="25.5" customHeight="1" x14ac:dyDescent="0.2">
      <c r="A81" s="218"/>
      <c r="B81" s="219"/>
      <c r="C81" s="219"/>
      <c r="D81" s="219"/>
      <c r="E81" s="219"/>
      <c r="F81" s="219"/>
      <c r="G81" s="219"/>
      <c r="H81" s="219"/>
      <c r="I81" s="219"/>
      <c r="J81" s="219"/>
      <c r="K81" s="219"/>
      <c r="L81" s="219"/>
      <c r="M81" s="220"/>
    </row>
    <row r="82" spans="1:13" s="85" customFormat="1" ht="25.5" customHeight="1" x14ac:dyDescent="0.2">
      <c r="A82" s="221"/>
      <c r="B82" s="222"/>
      <c r="C82" s="222"/>
      <c r="D82" s="222"/>
      <c r="E82" s="222"/>
      <c r="F82" s="222"/>
      <c r="G82" s="222"/>
      <c r="H82" s="222"/>
      <c r="I82" s="222"/>
      <c r="J82" s="222"/>
      <c r="K82" s="222"/>
      <c r="L82" s="222"/>
      <c r="M82" s="223"/>
    </row>
    <row r="83" spans="1:13" s="85" customFormat="1" ht="25.5" customHeight="1" x14ac:dyDescent="0.2">
      <c r="A83" s="224"/>
      <c r="B83" s="225"/>
      <c r="C83" s="225"/>
      <c r="D83" s="225"/>
      <c r="E83" s="225"/>
      <c r="F83" s="225"/>
      <c r="G83" s="225"/>
      <c r="H83" s="225"/>
      <c r="I83" s="225"/>
      <c r="J83" s="225"/>
      <c r="K83" s="225"/>
      <c r="L83" s="225"/>
      <c r="M83" s="226"/>
    </row>
    <row r="84" spans="1:13" s="85" customFormat="1" ht="27.75" customHeight="1" x14ac:dyDescent="0.2">
      <c r="A84" s="227" t="s">
        <v>32</v>
      </c>
      <c r="B84" s="227"/>
      <c r="C84" s="228"/>
      <c r="D84" s="228"/>
      <c r="E84" s="228"/>
      <c r="F84" s="228"/>
      <c r="G84" s="228"/>
      <c r="H84" s="228"/>
      <c r="I84" s="228"/>
      <c r="J84" s="228"/>
      <c r="K84" s="228"/>
      <c r="L84" s="228"/>
      <c r="M84" s="47"/>
    </row>
    <row r="85" spans="1:13" s="85" customFormat="1" ht="15" customHeight="1" x14ac:dyDescent="0.2">
      <c r="A85" s="73"/>
      <c r="B85" s="73"/>
      <c r="C85" s="47"/>
      <c r="D85" s="47"/>
      <c r="E85" s="47"/>
      <c r="F85" s="47"/>
      <c r="G85" s="47"/>
      <c r="H85" s="47"/>
      <c r="I85" s="47"/>
      <c r="J85" s="47"/>
      <c r="K85" s="47"/>
      <c r="L85" s="47"/>
      <c r="M85" s="47"/>
    </row>
    <row r="86" spans="1:13" s="85" customFormat="1" ht="20.25" customHeight="1" x14ac:dyDescent="0.2">
      <c r="A86" s="227" t="s">
        <v>4</v>
      </c>
      <c r="B86" s="227"/>
      <c r="C86" s="229"/>
      <c r="D86" s="229"/>
      <c r="E86" s="229"/>
      <c r="F86" s="229"/>
      <c r="G86" s="229"/>
      <c r="H86" s="229"/>
      <c r="I86" s="229"/>
      <c r="J86" s="229"/>
      <c r="K86" s="229"/>
      <c r="L86" s="229"/>
      <c r="M86" s="47"/>
    </row>
    <row r="87" spans="1:13" s="85" customFormat="1" ht="15" customHeight="1" x14ac:dyDescent="0.2">
      <c r="A87" s="47"/>
      <c r="B87" s="47"/>
      <c r="C87" s="47"/>
      <c r="D87" s="47"/>
      <c r="E87" s="47"/>
      <c r="F87" s="47"/>
      <c r="G87" s="47"/>
      <c r="H87" s="47"/>
      <c r="I87" s="47"/>
      <c r="J87" s="47"/>
      <c r="K87" s="47"/>
      <c r="L87" s="47"/>
      <c r="M87" s="47"/>
    </row>
    <row r="88" spans="1:13" s="85" customFormat="1" ht="18" customHeight="1" x14ac:dyDescent="0.2">
      <c r="A88" s="227" t="s">
        <v>5</v>
      </c>
      <c r="B88" s="227"/>
      <c r="C88" s="227"/>
      <c r="D88" s="227"/>
      <c r="E88" s="215"/>
      <c r="F88" s="215"/>
      <c r="G88" s="215"/>
      <c r="H88" s="215"/>
      <c r="I88" s="215"/>
      <c r="J88" s="215"/>
      <c r="K88" s="215"/>
      <c r="L88" s="215"/>
      <c r="M88" s="47"/>
    </row>
    <row r="89" spans="1:13" s="85" customFormat="1" ht="18" customHeight="1" x14ac:dyDescent="0.2">
      <c r="A89" s="73"/>
      <c r="B89" s="73"/>
      <c r="C89" s="73"/>
      <c r="D89" s="37" t="s">
        <v>70</v>
      </c>
      <c r="E89" s="214" t="s">
        <v>125</v>
      </c>
      <c r="F89" s="214"/>
      <c r="G89" s="214"/>
      <c r="H89" s="214"/>
      <c r="I89" s="214"/>
      <c r="J89" s="214"/>
      <c r="K89" s="214"/>
      <c r="L89" s="214"/>
      <c r="M89" s="47"/>
    </row>
    <row r="90" spans="1:13" s="85" customFormat="1" ht="12.75" customHeight="1" x14ac:dyDescent="0.2">
      <c r="A90" s="73"/>
      <c r="B90" s="73"/>
      <c r="C90" s="73"/>
      <c r="D90" s="38"/>
      <c r="E90" s="73"/>
      <c r="F90" s="73"/>
      <c r="G90" s="73"/>
      <c r="H90" s="73"/>
      <c r="I90" s="73"/>
      <c r="J90" s="73"/>
      <c r="K90" s="73"/>
      <c r="L90" s="47"/>
      <c r="M90" s="47"/>
    </row>
    <row r="91" spans="1:13" s="85" customFormat="1" ht="21.75" customHeight="1" x14ac:dyDescent="0.2">
      <c r="A91" s="95" t="s">
        <v>24</v>
      </c>
      <c r="B91" s="95"/>
      <c r="C91" s="95"/>
      <c r="D91" s="95"/>
      <c r="E91" s="215"/>
      <c r="F91" s="215"/>
      <c r="G91" s="215"/>
      <c r="H91" s="215"/>
      <c r="I91" s="215"/>
      <c r="J91" s="215"/>
      <c r="K91" s="215"/>
      <c r="L91" s="215"/>
      <c r="M91" s="47"/>
    </row>
    <row r="92" spans="1:13" s="85" customFormat="1" ht="21" customHeight="1" x14ac:dyDescent="0.2">
      <c r="A92" s="39"/>
      <c r="B92" s="39"/>
      <c r="C92" s="73"/>
      <c r="D92" s="37" t="s">
        <v>70</v>
      </c>
      <c r="E92" s="214" t="s">
        <v>125</v>
      </c>
      <c r="F92" s="214"/>
      <c r="G92" s="214"/>
      <c r="H92" s="214"/>
      <c r="I92" s="214"/>
      <c r="J92" s="214"/>
      <c r="K92" s="214"/>
      <c r="L92" s="214"/>
      <c r="M92" s="47"/>
    </row>
    <row r="93" spans="1:13" s="85" customFormat="1" ht="6.75" customHeight="1" x14ac:dyDescent="0.2">
      <c r="A93" s="73"/>
      <c r="B93" s="73"/>
      <c r="C93" s="73"/>
      <c r="D93" s="73"/>
      <c r="E93" s="73"/>
      <c r="F93" s="73"/>
      <c r="G93" s="73"/>
      <c r="H93" s="73"/>
      <c r="I93" s="73"/>
      <c r="J93" s="73"/>
      <c r="K93" s="73"/>
      <c r="L93" s="47"/>
      <c r="M93" s="47"/>
    </row>
    <row r="94" spans="1:13" s="85" customFormat="1" ht="18.75" customHeight="1" x14ac:dyDescent="0.15">
      <c r="A94" s="216" t="s">
        <v>33</v>
      </c>
      <c r="B94" s="216"/>
      <c r="C94" s="217"/>
      <c r="D94" s="217"/>
      <c r="E94" s="217"/>
      <c r="F94" s="73"/>
      <c r="G94" s="40"/>
      <c r="H94" s="40"/>
      <c r="I94" s="41"/>
      <c r="J94" s="41"/>
      <c r="K94" s="42" t="s">
        <v>7</v>
      </c>
      <c r="L94" s="47"/>
      <c r="M94" s="47"/>
    </row>
    <row r="96" spans="1:13" ht="11.25" hidden="1" x14ac:dyDescent="0.2">
      <c r="A96" s="7" t="s">
        <v>28</v>
      </c>
    </row>
    <row r="97" spans="1:1" ht="11.25" hidden="1" x14ac:dyDescent="0.2">
      <c r="A97" s="7" t="s">
        <v>29</v>
      </c>
    </row>
    <row r="98" spans="1:1" ht="11.25" hidden="1" x14ac:dyDescent="0.2">
      <c r="A98" s="7" t="s">
        <v>30</v>
      </c>
    </row>
  </sheetData>
  <sheetProtection algorithmName="SHA-512" hashValue="5msCduPwSiOZw6BzW/eOyZPAA48gRpivePIdTyiTcmKnzyCMa+WhVM34/KWhkSJkQUdSqySHMjQqfBoX7cQfQA==" saltValue="4lG2B/a98prOQT8TKR3BLQ==" spinCount="100000" sheet="1" formatCells="0" formatColumns="0" formatRows="0" selectLockedCells="1"/>
  <protectedRanges>
    <protectedRange sqref="G46:G49" name="Rango1"/>
    <protectedRange sqref="K22" name="Rango1_4"/>
    <protectedRange sqref="B7:C7 L8" name="Rango1_2_1"/>
    <protectedRange sqref="E35 G26 G30 G35 G39 G44:G45" name="Rango1_2"/>
    <protectedRange sqref="I38:M38" name="Rango1_3"/>
    <protectedRange sqref="K23:K24" name="Rango1_4_1"/>
    <protectedRange sqref="G54:G56" name="Rango1_1"/>
    <protectedRange sqref="H62" name="Rango1_5_1"/>
    <protectedRange sqref="H63:H65" name="Rango1_6_1"/>
    <protectedRange sqref="D56:E60" name="Rango1_1_2_1_3_1_1"/>
  </protectedRanges>
  <mergeCells count="150">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M44:M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B14">
    <cfRule type="cellIs" dxfId="48" priority="5" operator="lessThan">
      <formula>0</formula>
    </cfRule>
    <cfRule type="cellIs" dxfId="47" priority="7" stopIfTrue="1" operator="lessThan">
      <formula>$C$21</formula>
    </cfRule>
  </conditionalFormatting>
  <conditionalFormatting sqref="C17:C20">
    <cfRule type="cellIs" dxfId="46" priority="4" operator="lessThan">
      <formula>0</formula>
    </cfRule>
  </conditionalFormatting>
  <conditionalFormatting sqref="L14">
    <cfRule type="cellIs" dxfId="45" priority="6" stopIfTrue="1" operator="lessThan">
      <formula>$F$21</formula>
    </cfRule>
    <cfRule type="cellIs" dxfId="44" priority="8" stopIfTrue="1" operator="lessThan">
      <formula>0</formula>
    </cfRule>
  </conditionalFormatting>
  <conditionalFormatting sqref="C21">
    <cfRule type="cellIs" dxfId="43" priority="3" operator="lessThan">
      <formula>0</formula>
    </cfRule>
  </conditionalFormatting>
  <conditionalFormatting sqref="F17:F20">
    <cfRule type="cellIs" dxfId="42" priority="2" stopIfTrue="1" operator="lessThan">
      <formula>0</formula>
    </cfRule>
  </conditionalFormatting>
  <conditionalFormatting sqref="F21">
    <cfRule type="cellIs" dxfId="41" priority="1" operator="lessThan">
      <formula>0</formula>
    </cfRule>
  </conditionalFormatting>
  <dataValidations count="4">
    <dataValidation allowBlank="1" error="Elija un Mes de la Lista Desplegable." sqref="L7:M7"/>
    <dataValidation type="whole" allowBlank="1" showInputMessage="1" showErrorMessage="1" error="Solo se admiten datos numéricos" sqref="L17:L18 B14:D14 L14 I14 D44:F44 K28:K29 D43 D48:D49 C17:F21 G14 C27:C29 E36:E38 C36:C38 F43:G43 E31:E34 C31:C34 E40:E43 E27:E29 C40:C44 L22:L24 L63:L74">
      <formula1>0</formula1>
      <formula2>999999</formula2>
    </dataValidation>
    <dataValidation type="whole" operator="greaterThanOrEqual" allowBlank="1" showInputMessage="1" showErrorMessage="1" error="Verifique los Datos Introducidos" sqref="C56:D56 D57:D60">
      <formula1>0</formula1>
    </dataValidation>
    <dataValidation type="whole" allowBlank="1" showInputMessage="1" showErrorMessage="1" error="Solo introduzca números" sqref="L51:M51 L40:L44 L46:L50">
      <formula1>0</formula1>
      <formula2>99999</formula2>
    </dataValidation>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130" zoomScaleNormal="100" zoomScaleSheetLayoutView="130" workbookViewId="0">
      <selection activeCell="C14" sqref="C14:D14"/>
    </sheetView>
  </sheetViews>
  <sheetFormatPr baseColWidth="10" defaultRowHeight="9" x14ac:dyDescent="0.2"/>
  <cols>
    <col min="1" max="1" width="10.5703125" style="2" customWidth="1"/>
    <col min="2" max="2" width="12.7109375" style="2" customWidth="1"/>
    <col min="3" max="6" width="8.7109375" style="2" customWidth="1"/>
    <col min="7"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50" customFormat="1" ht="26.25" customHeight="1" x14ac:dyDescent="0.25">
      <c r="A7" s="77" t="s">
        <v>112</v>
      </c>
      <c r="B7" s="230">
        <f>NOVIEMBRE!B7</f>
        <v>0</v>
      </c>
      <c r="C7" s="230"/>
      <c r="D7" s="230"/>
      <c r="E7" s="230"/>
      <c r="F7" s="230"/>
      <c r="G7" s="230"/>
      <c r="H7" s="230"/>
      <c r="I7" s="230"/>
      <c r="J7" s="230"/>
      <c r="K7" s="49" t="s">
        <v>74</v>
      </c>
      <c r="L7" s="230">
        <f>NOVIEMBRE!L7</f>
        <v>0</v>
      </c>
      <c r="M7" s="230"/>
    </row>
    <row r="8" spans="1:15" s="51" customFormat="1" ht="23.25" customHeight="1" x14ac:dyDescent="0.25">
      <c r="A8" s="231" t="s">
        <v>0</v>
      </c>
      <c r="B8" s="231"/>
      <c r="C8" s="232">
        <f>NOVIEMBRE!C8</f>
        <v>0</v>
      </c>
      <c r="D8" s="232"/>
      <c r="E8" s="232"/>
      <c r="F8" s="232"/>
      <c r="G8" s="232"/>
      <c r="H8" s="77" t="s">
        <v>1</v>
      </c>
      <c r="I8" s="98" t="s">
        <v>144</v>
      </c>
      <c r="J8" s="98"/>
      <c r="K8" s="77" t="s">
        <v>2</v>
      </c>
      <c r="L8" s="98">
        <f>NOVIEMBRE!L8</f>
        <v>2023</v>
      </c>
      <c r="M8" s="98"/>
    </row>
    <row r="9" spans="1:15" s="51" customFormat="1" ht="4.5" customHeight="1" x14ac:dyDescent="0.2">
      <c r="A9" s="52"/>
      <c r="B9" s="52"/>
      <c r="C9" s="52"/>
      <c r="D9" s="52"/>
      <c r="E9" s="53"/>
      <c r="F9" s="54"/>
      <c r="G9" s="54"/>
      <c r="H9" s="53"/>
      <c r="I9" s="77"/>
      <c r="J9" s="52"/>
      <c r="K9" s="53"/>
      <c r="L9" s="52"/>
      <c r="M9" s="52"/>
      <c r="N9" s="55"/>
      <c r="O9" s="55"/>
    </row>
    <row r="10" spans="1:15" s="51" customFormat="1" ht="15" customHeight="1" x14ac:dyDescent="0.2">
      <c r="A10" s="56" t="s">
        <v>73</v>
      </c>
      <c r="B10" s="233">
        <f>NOVIEMBRE!B10</f>
        <v>0</v>
      </c>
      <c r="C10" s="233"/>
      <c r="D10" s="233"/>
      <c r="E10" s="77" t="s">
        <v>22</v>
      </c>
      <c r="F10" s="233">
        <f>NOVIEMBRE!F10</f>
        <v>0</v>
      </c>
      <c r="G10" s="233"/>
      <c r="H10" s="233"/>
      <c r="I10" s="77" t="s">
        <v>23</v>
      </c>
      <c r="J10" s="233">
        <f>NOVIEMBRE!J10</f>
        <v>0</v>
      </c>
      <c r="K10" s="233"/>
      <c r="L10" s="233"/>
      <c r="M10" s="233"/>
    </row>
    <row r="11" spans="1:15" s="88" customFormat="1" ht="16.5" customHeight="1" x14ac:dyDescent="0.2">
      <c r="A11" s="87"/>
      <c r="B11" s="87"/>
      <c r="C11" s="87"/>
      <c r="D11" s="87"/>
      <c r="E11" s="87"/>
      <c r="F11" s="87"/>
      <c r="G11" s="87"/>
      <c r="H11" s="87"/>
      <c r="I11" s="87"/>
      <c r="J11" s="87"/>
      <c r="K11" s="87"/>
      <c r="L11" s="87"/>
      <c r="M11" s="87"/>
    </row>
    <row r="12" spans="1:15" ht="12.75" customHeight="1" x14ac:dyDescent="0.2">
      <c r="A12" s="106" t="s">
        <v>3</v>
      </c>
      <c r="B12" s="102" t="s">
        <v>21</v>
      </c>
      <c r="C12" s="103"/>
      <c r="D12" s="103"/>
      <c r="E12" s="103"/>
      <c r="F12" s="103"/>
      <c r="G12" s="103"/>
      <c r="H12" s="103"/>
      <c r="I12" s="103"/>
      <c r="J12" s="103"/>
      <c r="K12" s="103"/>
      <c r="L12" s="103"/>
      <c r="M12" s="104"/>
    </row>
    <row r="13" spans="1:15" ht="29.25" customHeight="1" x14ac:dyDescent="0.2">
      <c r="A13" s="107"/>
      <c r="B13" s="69" t="s">
        <v>69</v>
      </c>
      <c r="C13" s="100" t="s">
        <v>113</v>
      </c>
      <c r="D13" s="101"/>
      <c r="E13" s="100" t="s">
        <v>133</v>
      </c>
      <c r="F13" s="101"/>
      <c r="G13" s="100" t="s">
        <v>37</v>
      </c>
      <c r="H13" s="101"/>
      <c r="I13" s="100" t="s">
        <v>38</v>
      </c>
      <c r="J13" s="101"/>
      <c r="K13" s="68" t="s">
        <v>36</v>
      </c>
      <c r="L13" s="100" t="s">
        <v>49</v>
      </c>
      <c r="M13" s="101"/>
    </row>
    <row r="14" spans="1:15" ht="25.5" customHeight="1" x14ac:dyDescent="0.2">
      <c r="A14" s="82" t="s">
        <v>20</v>
      </c>
      <c r="B14" s="80">
        <f>NOVIEMBRE!L14</f>
        <v>0</v>
      </c>
      <c r="C14" s="111"/>
      <c r="D14" s="112"/>
      <c r="E14" s="113"/>
      <c r="F14" s="114"/>
      <c r="G14" s="111"/>
      <c r="H14" s="112"/>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57">
        <f>NOVIEMBRE!F17</f>
        <v>0</v>
      </c>
      <c r="D17" s="9"/>
      <c r="E17" s="9"/>
      <c r="F17" s="8">
        <f>+C17+D17-E17-C43</f>
        <v>0</v>
      </c>
      <c r="G17" s="47"/>
      <c r="H17" s="47"/>
      <c r="I17" s="110" t="s">
        <v>110</v>
      </c>
      <c r="J17" s="110"/>
      <c r="K17" s="110"/>
      <c r="L17" s="9"/>
      <c r="M17" s="47"/>
    </row>
    <row r="18" spans="1:13" ht="20.25" customHeight="1" x14ac:dyDescent="0.2">
      <c r="A18" s="108" t="s">
        <v>35</v>
      </c>
      <c r="B18" s="109"/>
      <c r="C18" s="57">
        <f>NOVIEMBRE!F18</f>
        <v>0</v>
      </c>
      <c r="D18" s="9"/>
      <c r="E18" s="9"/>
      <c r="F18" s="8">
        <f>+C18+D18-E18-D43</f>
        <v>0</v>
      </c>
      <c r="G18" s="47"/>
      <c r="H18" s="33"/>
      <c r="I18" s="110" t="s">
        <v>50</v>
      </c>
      <c r="J18" s="110"/>
      <c r="K18" s="110"/>
      <c r="L18" s="9"/>
      <c r="M18" s="47"/>
    </row>
    <row r="19" spans="1:13" ht="20.25" customHeight="1" x14ac:dyDescent="0.2">
      <c r="A19" s="108" t="s">
        <v>48</v>
      </c>
      <c r="B19" s="109"/>
      <c r="C19" s="57">
        <f>NOVIEMBRE!F19</f>
        <v>0</v>
      </c>
      <c r="D19" s="9"/>
      <c r="E19" s="9"/>
      <c r="F19" s="8">
        <f>+C19+D19-E19-E43</f>
        <v>0</v>
      </c>
      <c r="G19" s="47"/>
      <c r="H19" s="33"/>
      <c r="I19" s="47"/>
      <c r="J19" s="47"/>
      <c r="K19" s="47"/>
      <c r="L19" s="47"/>
      <c r="M19" s="47"/>
    </row>
    <row r="20" spans="1:13" ht="20.25" customHeight="1" x14ac:dyDescent="0.2">
      <c r="A20" s="108" t="s">
        <v>134</v>
      </c>
      <c r="B20" s="109"/>
      <c r="C20" s="57">
        <f>NOVIEMBRE!F20</f>
        <v>0</v>
      </c>
      <c r="D20" s="9"/>
      <c r="E20" s="9"/>
      <c r="F20" s="8">
        <f>+C20+D20-E20-F43</f>
        <v>0</v>
      </c>
      <c r="G20" s="47"/>
      <c r="H20" s="33"/>
      <c r="I20" s="47"/>
      <c r="J20" s="47"/>
      <c r="K20" s="47"/>
      <c r="L20" s="47"/>
      <c r="M20" s="47"/>
    </row>
    <row r="21" spans="1:13" ht="20.25" customHeight="1" x14ac:dyDescent="0.2">
      <c r="A21" s="116" t="s">
        <v>46</v>
      </c>
      <c r="B21" s="116"/>
      <c r="C21" s="8">
        <f>SUM(C17:C20)</f>
        <v>0</v>
      </c>
      <c r="D21" s="8">
        <f t="shared" ref="D21:F21" si="0">SUM(D17:D20)</f>
        <v>0</v>
      </c>
      <c r="E21" s="8">
        <f t="shared" si="0"/>
        <v>0</v>
      </c>
      <c r="F21" s="8">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70"/>
      <c r="M22" s="47"/>
    </row>
    <row r="23" spans="1:13" ht="20.25" customHeight="1" x14ac:dyDescent="0.2">
      <c r="A23" s="120" t="s">
        <v>97</v>
      </c>
      <c r="B23" s="121"/>
      <c r="C23" s="121"/>
      <c r="D23" s="121"/>
      <c r="E23" s="121"/>
      <c r="F23" s="121"/>
      <c r="G23" s="122"/>
      <c r="H23" s="47"/>
      <c r="I23" s="117" t="s">
        <v>68</v>
      </c>
      <c r="J23" s="118"/>
      <c r="K23" s="119"/>
      <c r="L23" s="70"/>
      <c r="M23" s="47"/>
    </row>
    <row r="24" spans="1:13" ht="15.75" customHeight="1" x14ac:dyDescent="0.2">
      <c r="A24" s="123" t="s">
        <v>86</v>
      </c>
      <c r="B24" s="123"/>
      <c r="C24" s="124" t="s">
        <v>129</v>
      </c>
      <c r="D24" s="125"/>
      <c r="E24" s="125"/>
      <c r="F24" s="126"/>
      <c r="G24" s="127" t="s">
        <v>85</v>
      </c>
      <c r="H24" s="47"/>
      <c r="I24" s="117" t="s">
        <v>114</v>
      </c>
      <c r="J24" s="118"/>
      <c r="K24" s="119"/>
      <c r="L24" s="70"/>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59"/>
      <c r="D27" s="59"/>
      <c r="E27" s="59"/>
      <c r="F27" s="59"/>
      <c r="G27" s="59"/>
      <c r="H27" s="47"/>
      <c r="I27" s="100" t="s">
        <v>116</v>
      </c>
      <c r="J27" s="137"/>
      <c r="K27" s="83" t="s">
        <v>19</v>
      </c>
      <c r="L27" s="83" t="s">
        <v>117</v>
      </c>
      <c r="M27" s="47"/>
    </row>
    <row r="28" spans="1:13" ht="20.25" customHeight="1" x14ac:dyDescent="0.2">
      <c r="A28" s="131" t="s">
        <v>76</v>
      </c>
      <c r="B28" s="132"/>
      <c r="C28" s="70"/>
      <c r="D28" s="70"/>
      <c r="E28" s="70"/>
      <c r="F28" s="70"/>
      <c r="G28" s="70"/>
      <c r="H28" s="47"/>
      <c r="I28" s="138" t="s">
        <v>16</v>
      </c>
      <c r="J28" s="139"/>
      <c r="K28" s="9"/>
      <c r="L28" s="9"/>
      <c r="M28" s="47"/>
    </row>
    <row r="29" spans="1:13" ht="20.25" customHeight="1" x14ac:dyDescent="0.2">
      <c r="A29" s="131" t="s">
        <v>77</v>
      </c>
      <c r="B29" s="132"/>
      <c r="C29" s="70"/>
      <c r="D29" s="70"/>
      <c r="E29" s="70"/>
      <c r="F29" s="70"/>
      <c r="G29" s="70"/>
      <c r="H29" s="47"/>
      <c r="I29" s="138" t="s">
        <v>17</v>
      </c>
      <c r="J29" s="139"/>
      <c r="K29" s="9"/>
      <c r="L29" s="9"/>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70"/>
      <c r="D31" s="70"/>
      <c r="E31" s="70"/>
      <c r="F31" s="70"/>
      <c r="G31" s="70"/>
      <c r="H31" s="47"/>
      <c r="I31" s="133" t="s">
        <v>154</v>
      </c>
      <c r="J31" s="133"/>
      <c r="K31" s="133"/>
      <c r="L31" s="133"/>
      <c r="M31" s="47"/>
    </row>
    <row r="32" spans="1:13" ht="19.5" customHeight="1" x14ac:dyDescent="0.2">
      <c r="A32" s="131" t="s">
        <v>76</v>
      </c>
      <c r="B32" s="132"/>
      <c r="C32" s="70"/>
      <c r="D32" s="70"/>
      <c r="E32" s="70"/>
      <c r="F32" s="70"/>
      <c r="G32" s="70"/>
      <c r="H32" s="47"/>
      <c r="I32" s="134" t="s">
        <v>79</v>
      </c>
      <c r="J32" s="21" t="s">
        <v>80</v>
      </c>
      <c r="K32" s="18" t="s">
        <v>18</v>
      </c>
      <c r="L32" s="18" t="s">
        <v>19</v>
      </c>
      <c r="M32" s="47"/>
    </row>
    <row r="33" spans="1:14" ht="21" customHeight="1" x14ac:dyDescent="0.2">
      <c r="A33" s="131" t="s">
        <v>77</v>
      </c>
      <c r="B33" s="132"/>
      <c r="C33" s="70"/>
      <c r="D33" s="70"/>
      <c r="E33" s="70"/>
      <c r="F33" s="70"/>
      <c r="G33" s="70"/>
      <c r="H33" s="47"/>
      <c r="I33" s="134"/>
      <c r="J33" s="20" t="s">
        <v>16</v>
      </c>
      <c r="K33" s="74"/>
      <c r="L33" s="74"/>
      <c r="M33" s="47"/>
    </row>
    <row r="34" spans="1:14" ht="19.5" customHeight="1" x14ac:dyDescent="0.2">
      <c r="A34" s="131" t="s">
        <v>78</v>
      </c>
      <c r="B34" s="132"/>
      <c r="C34" s="70"/>
      <c r="D34" s="70"/>
      <c r="E34" s="70"/>
      <c r="F34" s="70"/>
      <c r="G34" s="70"/>
      <c r="H34" s="47"/>
      <c r="I34" s="134"/>
      <c r="J34" s="19" t="s">
        <v>17</v>
      </c>
      <c r="K34" s="74"/>
      <c r="L34" s="74"/>
      <c r="M34" s="47"/>
    </row>
    <row r="35" spans="1:14" ht="17.25" customHeight="1" x14ac:dyDescent="0.2">
      <c r="A35" s="145" t="s">
        <v>127</v>
      </c>
      <c r="B35" s="146"/>
      <c r="C35" s="146"/>
      <c r="D35" s="146"/>
      <c r="E35" s="146"/>
      <c r="F35" s="146"/>
      <c r="G35" s="147"/>
      <c r="H35" s="47"/>
      <c r="I35" s="140" t="s">
        <v>131</v>
      </c>
      <c r="J35" s="140"/>
      <c r="K35" s="141"/>
      <c r="L35" s="141"/>
      <c r="M35" s="47"/>
    </row>
    <row r="36" spans="1:14" ht="19.5" customHeight="1" x14ac:dyDescent="0.2">
      <c r="A36" s="148" t="s">
        <v>40</v>
      </c>
      <c r="B36" s="149"/>
      <c r="C36" s="59"/>
      <c r="D36" s="59"/>
      <c r="E36" s="59"/>
      <c r="F36" s="59"/>
      <c r="G36" s="59"/>
      <c r="H36" s="47"/>
      <c r="I36" s="140" t="s">
        <v>31</v>
      </c>
      <c r="J36" s="140"/>
      <c r="K36" s="141"/>
      <c r="L36" s="141"/>
      <c r="M36" s="47"/>
    </row>
    <row r="37" spans="1:14" ht="19.5" customHeight="1" x14ac:dyDescent="0.2">
      <c r="A37" s="108" t="s">
        <v>41</v>
      </c>
      <c r="B37" s="109"/>
      <c r="C37" s="70"/>
      <c r="D37" s="70"/>
      <c r="E37" s="70"/>
      <c r="F37" s="70"/>
      <c r="G37" s="70"/>
      <c r="H37" s="47"/>
      <c r="I37" s="140" t="s">
        <v>115</v>
      </c>
      <c r="J37" s="140"/>
      <c r="K37" s="141"/>
      <c r="L37" s="141"/>
      <c r="M37" s="47"/>
    </row>
    <row r="38" spans="1:14" ht="19.5" customHeight="1" x14ac:dyDescent="0.2">
      <c r="A38" s="108" t="s">
        <v>42</v>
      </c>
      <c r="B38" s="109"/>
      <c r="C38" s="70"/>
      <c r="D38" s="70"/>
      <c r="E38" s="70"/>
      <c r="F38" s="70"/>
      <c r="G38" s="70"/>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59"/>
      <c r="D40" s="59"/>
      <c r="E40" s="59"/>
      <c r="F40" s="59"/>
      <c r="G40" s="59"/>
      <c r="H40" s="47"/>
      <c r="I40" s="156" t="s">
        <v>53</v>
      </c>
      <c r="J40" s="157"/>
      <c r="K40" s="158"/>
      <c r="L40" s="10"/>
      <c r="M40" s="10"/>
    </row>
    <row r="41" spans="1:14" ht="18" customHeight="1" x14ac:dyDescent="0.2">
      <c r="A41" s="108" t="s">
        <v>44</v>
      </c>
      <c r="B41" s="109"/>
      <c r="C41" s="70"/>
      <c r="D41" s="70"/>
      <c r="E41" s="70"/>
      <c r="F41" s="70"/>
      <c r="G41" s="70"/>
      <c r="H41" s="47"/>
      <c r="I41" s="156" t="s">
        <v>54</v>
      </c>
      <c r="J41" s="157"/>
      <c r="K41" s="158"/>
      <c r="L41" s="10"/>
      <c r="M41" s="10"/>
    </row>
    <row r="42" spans="1:14" ht="18" customHeight="1" x14ac:dyDescent="0.2">
      <c r="A42" s="159" t="s">
        <v>45</v>
      </c>
      <c r="B42" s="159"/>
      <c r="C42" s="70"/>
      <c r="D42" s="70"/>
      <c r="E42" s="70"/>
      <c r="F42" s="70"/>
      <c r="G42" s="70"/>
      <c r="H42" s="47"/>
      <c r="I42" s="156" t="s">
        <v>55</v>
      </c>
      <c r="J42" s="157"/>
      <c r="K42" s="158"/>
      <c r="L42" s="10"/>
      <c r="M42" s="10"/>
    </row>
    <row r="43" spans="1:14" ht="18" customHeight="1" x14ac:dyDescent="0.2">
      <c r="A43" s="169" t="s">
        <v>46</v>
      </c>
      <c r="B43" s="169"/>
      <c r="C43" s="24">
        <f>SUM(C27:C29,C31:C35,C36:C38,C40:C42)</f>
        <v>0</v>
      </c>
      <c r="D43" s="24">
        <f t="shared" ref="D43:F43" si="1">SUM(D27:D29,D31:D35,D36:D38,D40:D42)</f>
        <v>0</v>
      </c>
      <c r="E43" s="24">
        <f t="shared" si="1"/>
        <v>0</v>
      </c>
      <c r="F43" s="24">
        <f t="shared" si="1"/>
        <v>0</v>
      </c>
      <c r="G43" s="24">
        <f>SUM(G27:G29,G31:G35,G36:G38,G40:G42)</f>
        <v>0</v>
      </c>
      <c r="H43" s="47"/>
      <c r="I43" s="156" t="s">
        <v>135</v>
      </c>
      <c r="J43" s="157"/>
      <c r="K43" s="158"/>
      <c r="L43" s="10"/>
      <c r="M43" s="10"/>
    </row>
    <row r="44" spans="1:14" ht="3.75" customHeight="1" x14ac:dyDescent="0.2">
      <c r="A44" s="35"/>
      <c r="B44" s="35"/>
      <c r="C44" s="35"/>
      <c r="D44" s="35"/>
      <c r="E44" s="35"/>
      <c r="F44" s="35"/>
      <c r="G44" s="35"/>
      <c r="H44" s="47"/>
      <c r="I44" s="165" t="s">
        <v>136</v>
      </c>
      <c r="J44" s="170"/>
      <c r="K44" s="166"/>
      <c r="L44" s="150"/>
      <c r="M44" s="150"/>
      <c r="N44" s="23"/>
    </row>
    <row r="45" spans="1:14" ht="18" customHeight="1" x14ac:dyDescent="0.2">
      <c r="A45" s="152" t="s">
        <v>47</v>
      </c>
      <c r="B45" s="152"/>
      <c r="C45" s="152"/>
      <c r="D45" s="153">
        <f>SUM(C43:G43)</f>
        <v>0</v>
      </c>
      <c r="E45" s="154"/>
      <c r="F45" s="154"/>
      <c r="G45" s="155"/>
      <c r="H45" s="47"/>
      <c r="I45" s="167"/>
      <c r="J45" s="171"/>
      <c r="K45" s="168"/>
      <c r="L45" s="151"/>
      <c r="M45" s="151"/>
    </row>
    <row r="46" spans="1:14" ht="15.75" customHeight="1" x14ac:dyDescent="0.2">
      <c r="A46" s="47"/>
      <c r="B46" s="47"/>
      <c r="C46" s="47"/>
      <c r="D46" s="47"/>
      <c r="E46" s="47"/>
      <c r="F46" s="47"/>
      <c r="G46" s="47"/>
      <c r="H46" s="47"/>
      <c r="I46" s="156" t="s">
        <v>137</v>
      </c>
      <c r="J46" s="157"/>
      <c r="K46" s="158"/>
      <c r="L46" s="11"/>
      <c r="M46" s="11"/>
    </row>
    <row r="47" spans="1:14" ht="18" customHeight="1" x14ac:dyDescent="0.2">
      <c r="A47" s="160" t="s">
        <v>71</v>
      </c>
      <c r="B47" s="160"/>
      <c r="C47" s="160"/>
      <c r="D47" s="160"/>
      <c r="E47" s="160"/>
      <c r="F47" s="160"/>
      <c r="G47" s="47"/>
      <c r="H47" s="47"/>
      <c r="I47" s="156" t="s">
        <v>138</v>
      </c>
      <c r="J47" s="157"/>
      <c r="K47" s="158"/>
      <c r="L47" s="10"/>
      <c r="M47" s="10"/>
    </row>
    <row r="48" spans="1:14" ht="18" customHeight="1" x14ac:dyDescent="0.2">
      <c r="A48" s="161" t="s">
        <v>60</v>
      </c>
      <c r="B48" s="162"/>
      <c r="C48" s="163"/>
      <c r="D48" s="164"/>
      <c r="E48" s="164"/>
      <c r="F48" s="164"/>
      <c r="G48" s="47"/>
      <c r="H48" s="47"/>
      <c r="I48" s="165" t="s">
        <v>139</v>
      </c>
      <c r="J48" s="166"/>
      <c r="K48" s="75" t="s">
        <v>14</v>
      </c>
      <c r="L48" s="10"/>
      <c r="M48" s="10"/>
    </row>
    <row r="49" spans="1:13" ht="18" customHeight="1" x14ac:dyDescent="0.2">
      <c r="A49" s="161" t="s">
        <v>118</v>
      </c>
      <c r="B49" s="162"/>
      <c r="C49" s="163"/>
      <c r="D49" s="164"/>
      <c r="E49" s="164"/>
      <c r="F49" s="164"/>
      <c r="G49" s="47"/>
      <c r="H49" s="47"/>
      <c r="I49" s="167"/>
      <c r="J49" s="168"/>
      <c r="K49" s="75" t="s">
        <v>15</v>
      </c>
      <c r="L49" s="10"/>
      <c r="M49" s="10"/>
    </row>
    <row r="50" spans="1:13" ht="17.25" customHeight="1" x14ac:dyDescent="0.2">
      <c r="A50" s="189" t="s">
        <v>119</v>
      </c>
      <c r="B50" s="189"/>
      <c r="C50" s="3" t="s">
        <v>12</v>
      </c>
      <c r="D50" s="10"/>
      <c r="E50" s="3" t="s">
        <v>13</v>
      </c>
      <c r="F50" s="10"/>
      <c r="G50" s="47"/>
      <c r="H50" s="47"/>
      <c r="I50" s="156" t="s">
        <v>142</v>
      </c>
      <c r="J50" s="157"/>
      <c r="K50" s="158"/>
      <c r="L50" s="10"/>
      <c r="M50" s="10"/>
    </row>
    <row r="51" spans="1:13" ht="17.25" customHeight="1" x14ac:dyDescent="0.2">
      <c r="A51" s="189" t="s">
        <v>120</v>
      </c>
      <c r="B51" s="189"/>
      <c r="C51" s="14" t="s">
        <v>10</v>
      </c>
      <c r="D51" s="10"/>
      <c r="E51" s="14" t="s">
        <v>11</v>
      </c>
      <c r="F51" s="10"/>
      <c r="G51" s="47"/>
      <c r="H51" s="47"/>
      <c r="I51" s="190" t="s">
        <v>84</v>
      </c>
      <c r="J51" s="191"/>
      <c r="K51" s="192"/>
      <c r="L51" s="71">
        <f>SUM(L40:L50)</f>
        <v>0</v>
      </c>
      <c r="M51" s="71">
        <f>SUM(M40:M50)</f>
        <v>0</v>
      </c>
    </row>
    <row r="52" spans="1:13" ht="17.25" customHeight="1" x14ac:dyDescent="0.2">
      <c r="A52" s="116" t="s">
        <v>66</v>
      </c>
      <c r="B52" s="116"/>
      <c r="C52" s="116"/>
      <c r="D52" s="99">
        <f>D48+D49+D50+F50+D51+F51</f>
        <v>0</v>
      </c>
      <c r="E52" s="193"/>
      <c r="F52" s="19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185"/>
      <c r="E56" s="186"/>
      <c r="F56" s="47"/>
      <c r="G56" s="47"/>
      <c r="H56" s="187" t="s">
        <v>81</v>
      </c>
      <c r="I56" s="188"/>
      <c r="J56" s="89"/>
      <c r="K56" s="89"/>
      <c r="L56" s="89"/>
      <c r="M56" s="44">
        <f>J57+L74</f>
        <v>0</v>
      </c>
    </row>
    <row r="57" spans="1:13" ht="17.25" customHeight="1" x14ac:dyDescent="0.2">
      <c r="A57" s="182" t="s">
        <v>89</v>
      </c>
      <c r="B57" s="183"/>
      <c r="C57" s="184"/>
      <c r="D57" s="185"/>
      <c r="E57" s="186"/>
      <c r="F57" s="47"/>
      <c r="G57" s="47"/>
      <c r="H57" s="187" t="s">
        <v>8</v>
      </c>
      <c r="I57" s="188"/>
      <c r="J57" s="89"/>
      <c r="K57" s="89"/>
      <c r="L57" s="89"/>
      <c r="M57" s="43">
        <f>SUM(K57:K60)</f>
        <v>0</v>
      </c>
    </row>
    <row r="58" spans="1:13" ht="18.75" customHeight="1" x14ac:dyDescent="0.2">
      <c r="A58" s="182" t="s">
        <v>90</v>
      </c>
      <c r="B58" s="183"/>
      <c r="C58" s="184"/>
      <c r="D58" s="185"/>
      <c r="E58" s="186"/>
      <c r="F58" s="47"/>
      <c r="G58" s="47"/>
      <c r="H58" s="187" t="s">
        <v>82</v>
      </c>
      <c r="I58" s="188"/>
      <c r="J58" s="89"/>
      <c r="K58" s="89"/>
      <c r="L58" s="89"/>
      <c r="M58" s="43">
        <f>SUM(L57:L60)</f>
        <v>0</v>
      </c>
    </row>
    <row r="59" spans="1:13" ht="18" customHeight="1" x14ac:dyDescent="0.2">
      <c r="A59" s="182" t="s">
        <v>91</v>
      </c>
      <c r="B59" s="183"/>
      <c r="C59" s="184"/>
      <c r="D59" s="185"/>
      <c r="E59" s="186"/>
      <c r="F59" s="47"/>
      <c r="G59" s="47"/>
      <c r="H59" s="187" t="s">
        <v>83</v>
      </c>
      <c r="I59" s="188"/>
      <c r="J59" s="89"/>
      <c r="K59" s="89"/>
      <c r="L59" s="89"/>
      <c r="M59" s="47"/>
    </row>
    <row r="60" spans="1:13" ht="19.5" customHeight="1" x14ac:dyDescent="0.2">
      <c r="A60" s="182" t="s">
        <v>140</v>
      </c>
      <c r="B60" s="183"/>
      <c r="C60" s="184"/>
      <c r="D60" s="185"/>
      <c r="E60" s="186"/>
      <c r="F60" s="47"/>
      <c r="G60" s="47"/>
      <c r="H60" s="187" t="s">
        <v>124</v>
      </c>
      <c r="I60" s="188"/>
      <c r="J60" s="89"/>
      <c r="K60" s="89"/>
      <c r="L60" s="89"/>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9"/>
      <c r="M63" s="47"/>
    </row>
    <row r="64" spans="1:13" ht="18.75" customHeight="1" x14ac:dyDescent="0.2">
      <c r="A64" s="197" t="s">
        <v>132</v>
      </c>
      <c r="B64" s="198"/>
      <c r="C64" s="199"/>
      <c r="D64" s="203" t="s">
        <v>61</v>
      </c>
      <c r="E64" s="204"/>
      <c r="F64" s="205"/>
      <c r="G64" s="47"/>
      <c r="H64" s="194" t="s">
        <v>63</v>
      </c>
      <c r="I64" s="195"/>
      <c r="J64" s="195"/>
      <c r="K64" s="196"/>
      <c r="L64" s="9"/>
      <c r="M64" s="47"/>
    </row>
    <row r="65" spans="1:13" ht="18.75" customHeight="1" x14ac:dyDescent="0.2">
      <c r="A65" s="200"/>
      <c r="B65" s="201"/>
      <c r="C65" s="202"/>
      <c r="D65" s="68" t="s">
        <v>122</v>
      </c>
      <c r="E65" s="83" t="s">
        <v>62</v>
      </c>
      <c r="F65" s="83" t="s">
        <v>121</v>
      </c>
      <c r="G65" s="47"/>
      <c r="H65" s="194" t="s">
        <v>95</v>
      </c>
      <c r="I65" s="195"/>
      <c r="J65" s="195"/>
      <c r="K65" s="196"/>
      <c r="L65" s="9"/>
      <c r="M65" s="47"/>
    </row>
    <row r="66" spans="1:13" ht="18.75" customHeight="1" x14ac:dyDescent="0.2">
      <c r="A66" s="194" t="s">
        <v>56</v>
      </c>
      <c r="B66" s="195"/>
      <c r="C66" s="196"/>
      <c r="D66" s="92"/>
      <c r="E66" s="13"/>
      <c r="F66" s="13"/>
      <c r="G66" s="47"/>
      <c r="H66" s="194" t="s">
        <v>100</v>
      </c>
      <c r="I66" s="195"/>
      <c r="J66" s="195"/>
      <c r="K66" s="196"/>
      <c r="L66" s="9"/>
      <c r="M66" s="47"/>
    </row>
    <row r="67" spans="1:13" ht="18.75" customHeight="1" x14ac:dyDescent="0.2">
      <c r="A67" s="194" t="s">
        <v>57</v>
      </c>
      <c r="B67" s="195"/>
      <c r="C67" s="196"/>
      <c r="D67" s="92"/>
      <c r="E67" s="13"/>
      <c r="F67" s="13"/>
      <c r="G67" s="47"/>
      <c r="H67" s="194" t="s">
        <v>101</v>
      </c>
      <c r="I67" s="195"/>
      <c r="J67" s="195"/>
      <c r="K67" s="196"/>
      <c r="L67" s="9"/>
      <c r="M67" s="47"/>
    </row>
    <row r="68" spans="1:13" ht="18.75" customHeight="1" x14ac:dyDescent="0.2">
      <c r="A68" s="194" t="s">
        <v>58</v>
      </c>
      <c r="B68" s="195"/>
      <c r="C68" s="196"/>
      <c r="D68" s="92"/>
      <c r="E68" s="13"/>
      <c r="F68" s="13"/>
      <c r="G68" s="47"/>
      <c r="H68" s="194" t="s">
        <v>102</v>
      </c>
      <c r="I68" s="195"/>
      <c r="J68" s="195"/>
      <c r="K68" s="196"/>
      <c r="L68" s="9"/>
      <c r="M68" s="47"/>
    </row>
    <row r="69" spans="1:13" ht="18.75" customHeight="1" x14ac:dyDescent="0.2">
      <c r="A69" s="194" t="s">
        <v>59</v>
      </c>
      <c r="B69" s="195"/>
      <c r="C69" s="196"/>
      <c r="D69" s="92"/>
      <c r="E69" s="13"/>
      <c r="F69" s="13"/>
      <c r="G69" s="47"/>
      <c r="H69" s="194" t="s">
        <v>103</v>
      </c>
      <c r="I69" s="195"/>
      <c r="J69" s="195"/>
      <c r="K69" s="196"/>
      <c r="L69" s="9"/>
      <c r="M69" s="47"/>
    </row>
    <row r="70" spans="1:13" ht="20.25" customHeight="1" x14ac:dyDescent="0.2">
      <c r="A70" s="194" t="s">
        <v>92</v>
      </c>
      <c r="B70" s="195"/>
      <c r="C70" s="196"/>
      <c r="D70" s="92"/>
      <c r="E70" s="13"/>
      <c r="F70" s="13"/>
      <c r="G70" s="47"/>
      <c r="H70" s="194" t="s">
        <v>104</v>
      </c>
      <c r="I70" s="195"/>
      <c r="J70" s="195"/>
      <c r="K70" s="196"/>
      <c r="L70" s="9"/>
      <c r="M70" s="47"/>
    </row>
    <row r="71" spans="1:13" ht="17.25" customHeight="1" x14ac:dyDescent="0.2">
      <c r="A71" s="194" t="s">
        <v>93</v>
      </c>
      <c r="B71" s="195"/>
      <c r="C71" s="196"/>
      <c r="D71" s="89"/>
      <c r="E71" s="89"/>
      <c r="F71" s="89"/>
      <c r="G71" s="47"/>
      <c r="H71" s="194" t="s">
        <v>105</v>
      </c>
      <c r="I71" s="195"/>
      <c r="J71" s="195"/>
      <c r="K71" s="196"/>
      <c r="L71" s="9"/>
      <c r="M71" s="47"/>
    </row>
    <row r="72" spans="1:13" ht="18" customHeight="1" x14ac:dyDescent="0.2">
      <c r="A72" s="194" t="s">
        <v>94</v>
      </c>
      <c r="B72" s="195"/>
      <c r="C72" s="196"/>
      <c r="D72" s="89"/>
      <c r="E72" s="89"/>
      <c r="F72" s="89"/>
      <c r="G72" s="47"/>
      <c r="H72" s="194" t="s">
        <v>106</v>
      </c>
      <c r="I72" s="195"/>
      <c r="J72" s="195"/>
      <c r="K72" s="196"/>
      <c r="L72" s="9"/>
      <c r="M72" s="47"/>
    </row>
    <row r="73" spans="1:13" ht="21" customHeight="1" x14ac:dyDescent="0.2">
      <c r="A73" s="206" t="s">
        <v>9</v>
      </c>
      <c r="B73" s="207"/>
      <c r="C73" s="208"/>
      <c r="D73" s="86">
        <f>SUM(D66:D72)</f>
        <v>0</v>
      </c>
      <c r="E73" s="86">
        <f t="shared" ref="E73:F73" si="2">SUM(E66:E72)</f>
        <v>0</v>
      </c>
      <c r="F73" s="86">
        <f t="shared" si="2"/>
        <v>0</v>
      </c>
      <c r="G73" s="47"/>
      <c r="H73" s="194" t="s">
        <v>107</v>
      </c>
      <c r="I73" s="195"/>
      <c r="J73" s="195"/>
      <c r="K73" s="196"/>
      <c r="L73" s="9"/>
      <c r="M73" s="47"/>
    </row>
    <row r="74" spans="1:13" ht="21" customHeight="1" x14ac:dyDescent="0.2">
      <c r="A74" s="47"/>
      <c r="B74" s="47"/>
      <c r="C74" s="47"/>
      <c r="D74" s="47"/>
      <c r="E74" s="47"/>
      <c r="F74" s="47"/>
      <c r="G74" s="47"/>
      <c r="H74" s="209" t="s">
        <v>9</v>
      </c>
      <c r="I74" s="210"/>
      <c r="J74" s="210"/>
      <c r="K74" s="211"/>
      <c r="L74" s="12">
        <f>SUM(L63:L73)</f>
        <v>0</v>
      </c>
      <c r="M74" s="47"/>
    </row>
    <row r="75" spans="1:13" ht="18" customHeight="1" x14ac:dyDescent="0.2">
      <c r="A75" s="47"/>
      <c r="B75" s="47"/>
      <c r="C75" s="47"/>
      <c r="D75" s="47"/>
      <c r="E75" s="47"/>
      <c r="F75" s="47"/>
      <c r="G75" s="47"/>
      <c r="H75" s="47"/>
      <c r="I75" s="47"/>
      <c r="J75" s="47"/>
      <c r="K75" s="47"/>
      <c r="L75" s="47"/>
      <c r="M75" s="47"/>
    </row>
    <row r="76" spans="1:13" ht="21" customHeight="1" x14ac:dyDescent="0.2">
      <c r="A76" s="47"/>
      <c r="B76" s="47"/>
      <c r="C76" s="47"/>
      <c r="D76" s="47"/>
      <c r="E76" s="47"/>
      <c r="F76" s="47"/>
      <c r="G76" s="47"/>
      <c r="H76" s="47"/>
      <c r="I76" s="47"/>
      <c r="J76" s="47"/>
      <c r="K76" s="47"/>
      <c r="L76" s="47"/>
      <c r="M76" s="47"/>
    </row>
    <row r="77" spans="1:13" ht="18" customHeight="1" x14ac:dyDescent="0.2">
      <c r="A77" s="47"/>
      <c r="B77" s="47"/>
      <c r="C77" s="47"/>
      <c r="D77" s="47"/>
      <c r="E77" s="47"/>
      <c r="F77" s="47"/>
      <c r="G77" s="47"/>
      <c r="H77" s="47"/>
      <c r="I77" s="47"/>
      <c r="J77" s="47"/>
      <c r="K77" s="47"/>
      <c r="L77" s="47"/>
      <c r="M77" s="47"/>
    </row>
    <row r="78" spans="1:13" ht="18.75" customHeight="1" x14ac:dyDescent="0.2">
      <c r="A78" s="47"/>
      <c r="B78" s="47"/>
      <c r="C78" s="47"/>
      <c r="D78" s="47"/>
      <c r="E78" s="47"/>
      <c r="F78" s="47"/>
      <c r="G78" s="36"/>
      <c r="H78" s="47"/>
      <c r="I78" s="47"/>
      <c r="J78" s="47"/>
      <c r="K78" s="36"/>
      <c r="L78" s="47"/>
      <c r="M78" s="47"/>
    </row>
    <row r="79" spans="1:13" ht="31.5" customHeight="1" x14ac:dyDescent="0.2">
      <c r="A79" s="47"/>
      <c r="B79" s="47"/>
      <c r="C79" s="47"/>
      <c r="D79" s="47"/>
      <c r="E79" s="47"/>
      <c r="F79" s="47"/>
      <c r="G79" s="36"/>
      <c r="H79" s="47"/>
      <c r="I79" s="47"/>
      <c r="J79" s="47"/>
      <c r="K79" s="36"/>
      <c r="L79" s="36"/>
      <c r="M79" s="47"/>
    </row>
    <row r="80" spans="1:13" s="85" customFormat="1" ht="14.25" customHeight="1" x14ac:dyDescent="0.2">
      <c r="A80" s="212" t="s">
        <v>6</v>
      </c>
      <c r="B80" s="212"/>
      <c r="C80" s="213"/>
      <c r="D80" s="213"/>
      <c r="E80" s="73"/>
      <c r="F80" s="73"/>
      <c r="G80" s="73"/>
      <c r="H80" s="73"/>
      <c r="I80" s="73"/>
      <c r="J80" s="73"/>
      <c r="K80" s="73"/>
      <c r="L80" s="73"/>
      <c r="M80" s="73"/>
    </row>
    <row r="81" spans="1:13" s="85" customFormat="1" ht="25.5" customHeight="1" x14ac:dyDescent="0.2">
      <c r="A81" s="218"/>
      <c r="B81" s="219"/>
      <c r="C81" s="219"/>
      <c r="D81" s="219"/>
      <c r="E81" s="219"/>
      <c r="F81" s="219"/>
      <c r="G81" s="219"/>
      <c r="H81" s="219"/>
      <c r="I81" s="219"/>
      <c r="J81" s="219"/>
      <c r="K81" s="219"/>
      <c r="L81" s="219"/>
      <c r="M81" s="220"/>
    </row>
    <row r="82" spans="1:13" s="85" customFormat="1" ht="25.5" customHeight="1" x14ac:dyDescent="0.2">
      <c r="A82" s="221"/>
      <c r="B82" s="222"/>
      <c r="C82" s="222"/>
      <c r="D82" s="222"/>
      <c r="E82" s="222"/>
      <c r="F82" s="222"/>
      <c r="G82" s="222"/>
      <c r="H82" s="222"/>
      <c r="I82" s="222"/>
      <c r="J82" s="222"/>
      <c r="K82" s="222"/>
      <c r="L82" s="222"/>
      <c r="M82" s="223"/>
    </row>
    <row r="83" spans="1:13" s="85" customFormat="1" ht="25.5" customHeight="1" x14ac:dyDescent="0.2">
      <c r="A83" s="224"/>
      <c r="B83" s="225"/>
      <c r="C83" s="225"/>
      <c r="D83" s="225"/>
      <c r="E83" s="225"/>
      <c r="F83" s="225"/>
      <c r="G83" s="225"/>
      <c r="H83" s="225"/>
      <c r="I83" s="225"/>
      <c r="J83" s="225"/>
      <c r="K83" s="225"/>
      <c r="L83" s="225"/>
      <c r="M83" s="226"/>
    </row>
    <row r="84" spans="1:13" s="85" customFormat="1" ht="27.75" customHeight="1" x14ac:dyDescent="0.2">
      <c r="A84" s="227" t="s">
        <v>32</v>
      </c>
      <c r="B84" s="227"/>
      <c r="C84" s="228"/>
      <c r="D84" s="228"/>
      <c r="E84" s="228"/>
      <c r="F84" s="228"/>
      <c r="G84" s="228"/>
      <c r="H84" s="228"/>
      <c r="I84" s="228"/>
      <c r="J84" s="228"/>
      <c r="K84" s="228"/>
      <c r="L84" s="228"/>
      <c r="M84" s="47"/>
    </row>
    <row r="85" spans="1:13" s="85" customFormat="1" ht="15" customHeight="1" x14ac:dyDescent="0.2">
      <c r="A85" s="73"/>
      <c r="B85" s="73"/>
      <c r="C85" s="47"/>
      <c r="D85" s="47"/>
      <c r="E85" s="47"/>
      <c r="F85" s="47"/>
      <c r="G85" s="47"/>
      <c r="H85" s="47"/>
      <c r="I85" s="47"/>
      <c r="J85" s="47"/>
      <c r="K85" s="47"/>
      <c r="L85" s="47"/>
      <c r="M85" s="47"/>
    </row>
    <row r="86" spans="1:13" s="85" customFormat="1" ht="20.25" customHeight="1" x14ac:dyDescent="0.2">
      <c r="A86" s="227" t="s">
        <v>4</v>
      </c>
      <c r="B86" s="227"/>
      <c r="C86" s="229"/>
      <c r="D86" s="229"/>
      <c r="E86" s="229"/>
      <c r="F86" s="229"/>
      <c r="G86" s="229"/>
      <c r="H86" s="229"/>
      <c r="I86" s="229"/>
      <c r="J86" s="229"/>
      <c r="K86" s="229"/>
      <c r="L86" s="229"/>
      <c r="M86" s="47"/>
    </row>
    <row r="87" spans="1:13" s="85" customFormat="1" ht="15" customHeight="1" x14ac:dyDescent="0.2">
      <c r="A87" s="47"/>
      <c r="B87" s="47"/>
      <c r="C87" s="47"/>
      <c r="D87" s="47"/>
      <c r="E87" s="47"/>
      <c r="F87" s="47"/>
      <c r="G87" s="47"/>
      <c r="H87" s="47"/>
      <c r="I87" s="47"/>
      <c r="J87" s="47"/>
      <c r="K87" s="47"/>
      <c r="L87" s="47"/>
      <c r="M87" s="47"/>
    </row>
    <row r="88" spans="1:13" s="85" customFormat="1" ht="18" customHeight="1" x14ac:dyDescent="0.2">
      <c r="A88" s="227" t="s">
        <v>5</v>
      </c>
      <c r="B88" s="227"/>
      <c r="C88" s="227"/>
      <c r="D88" s="227"/>
      <c r="E88" s="215"/>
      <c r="F88" s="215"/>
      <c r="G88" s="215"/>
      <c r="H88" s="215"/>
      <c r="I88" s="215"/>
      <c r="J88" s="215"/>
      <c r="K88" s="215"/>
      <c r="L88" s="215"/>
      <c r="M88" s="47"/>
    </row>
    <row r="89" spans="1:13" s="85" customFormat="1" ht="18" customHeight="1" x14ac:dyDescent="0.2">
      <c r="A89" s="73"/>
      <c r="B89" s="73"/>
      <c r="C89" s="73"/>
      <c r="D89" s="37" t="s">
        <v>70</v>
      </c>
      <c r="E89" s="214" t="s">
        <v>125</v>
      </c>
      <c r="F89" s="214"/>
      <c r="G89" s="214"/>
      <c r="H89" s="214"/>
      <c r="I89" s="214"/>
      <c r="J89" s="214"/>
      <c r="K89" s="214"/>
      <c r="L89" s="214"/>
      <c r="M89" s="47"/>
    </row>
    <row r="90" spans="1:13" s="85" customFormat="1" ht="12.75" customHeight="1" x14ac:dyDescent="0.2">
      <c r="A90" s="73"/>
      <c r="B90" s="73"/>
      <c r="C90" s="73"/>
      <c r="D90" s="38"/>
      <c r="E90" s="73"/>
      <c r="F90" s="73"/>
      <c r="G90" s="73"/>
      <c r="H90" s="73"/>
      <c r="I90" s="73"/>
      <c r="J90" s="73"/>
      <c r="K90" s="73"/>
      <c r="L90" s="47"/>
      <c r="M90" s="47"/>
    </row>
    <row r="91" spans="1:13" s="85" customFormat="1" ht="21.75" customHeight="1" x14ac:dyDescent="0.2">
      <c r="A91" s="95" t="s">
        <v>24</v>
      </c>
      <c r="B91" s="95"/>
      <c r="C91" s="95"/>
      <c r="D91" s="95"/>
      <c r="E91" s="215"/>
      <c r="F91" s="215"/>
      <c r="G91" s="215"/>
      <c r="H91" s="215"/>
      <c r="I91" s="215"/>
      <c r="J91" s="215"/>
      <c r="K91" s="215"/>
      <c r="L91" s="215"/>
      <c r="M91" s="47"/>
    </row>
    <row r="92" spans="1:13" s="85" customFormat="1" ht="21" customHeight="1" x14ac:dyDescent="0.2">
      <c r="A92" s="39"/>
      <c r="B92" s="39"/>
      <c r="C92" s="73"/>
      <c r="D92" s="37" t="s">
        <v>70</v>
      </c>
      <c r="E92" s="214" t="s">
        <v>125</v>
      </c>
      <c r="F92" s="214"/>
      <c r="G92" s="214"/>
      <c r="H92" s="214"/>
      <c r="I92" s="214"/>
      <c r="J92" s="214"/>
      <c r="K92" s="214"/>
      <c r="L92" s="214"/>
      <c r="M92" s="47"/>
    </row>
    <row r="93" spans="1:13" s="85" customFormat="1" ht="6.75" customHeight="1" x14ac:dyDescent="0.2">
      <c r="A93" s="73"/>
      <c r="B93" s="73"/>
      <c r="C93" s="73"/>
      <c r="D93" s="73"/>
      <c r="E93" s="73"/>
      <c r="F93" s="73"/>
      <c r="G93" s="73"/>
      <c r="H93" s="73"/>
      <c r="I93" s="73"/>
      <c r="J93" s="73"/>
      <c r="K93" s="73"/>
      <c r="L93" s="47"/>
      <c r="M93" s="47"/>
    </row>
    <row r="94" spans="1:13" s="85" customFormat="1" ht="18.75" customHeight="1" x14ac:dyDescent="0.15">
      <c r="A94" s="216" t="s">
        <v>33</v>
      </c>
      <c r="B94" s="216"/>
      <c r="C94" s="217"/>
      <c r="D94" s="217"/>
      <c r="E94" s="217"/>
      <c r="F94" s="73"/>
      <c r="G94" s="40"/>
      <c r="H94" s="40"/>
      <c r="I94" s="41"/>
      <c r="J94" s="41"/>
      <c r="K94" s="42" t="s">
        <v>7</v>
      </c>
      <c r="L94" s="47"/>
      <c r="M94" s="47"/>
    </row>
    <row r="96" spans="1:13" ht="11.25" hidden="1" x14ac:dyDescent="0.2">
      <c r="A96" s="7" t="s">
        <v>28</v>
      </c>
    </row>
    <row r="97" spans="1:1" ht="11.25" hidden="1" x14ac:dyDescent="0.2">
      <c r="A97" s="7" t="s">
        <v>29</v>
      </c>
    </row>
    <row r="98" spans="1:1" ht="11.25" hidden="1" x14ac:dyDescent="0.2">
      <c r="A98" s="7" t="s">
        <v>30</v>
      </c>
    </row>
  </sheetData>
  <sheetProtection algorithmName="SHA-512" hashValue="nVmyRveCUCbCSEPlqh8LCjMe1oejluNldThcBpHIgqXY5shLj60TBCbNK6v6NipKqku/HK+Rs/Gf2W8moRRyHQ==" saltValue="kFDQVdI+manJ/rCD3HhcAQ==" spinCount="100000" sheet="1" formatCells="0" formatColumns="0" formatRows="0" selectLockedCells="1"/>
  <protectedRanges>
    <protectedRange sqref="G46:G49" name="Rango1"/>
    <protectedRange sqref="K22" name="Rango1_4"/>
    <protectedRange sqref="B7:C7 L8" name="Rango1_2_1"/>
    <protectedRange sqref="E35 G26 G30 G35 G39 G44:G45" name="Rango1_2"/>
    <protectedRange sqref="I38:M38" name="Rango1_3"/>
    <protectedRange sqref="K23:K24" name="Rango1_4_1"/>
    <protectedRange sqref="G54:G56" name="Rango1_1"/>
    <protectedRange sqref="H62" name="Rango1_5_1"/>
    <protectedRange sqref="H63:H65" name="Rango1_6_1"/>
    <protectedRange sqref="D56:E60" name="Rango1_1_2_1_3_1_1"/>
  </protectedRanges>
  <mergeCells count="150">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M44:M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B14">
    <cfRule type="cellIs" dxfId="40" priority="5" operator="lessThan">
      <formula>0</formula>
    </cfRule>
    <cfRule type="cellIs" dxfId="39" priority="7" stopIfTrue="1" operator="lessThan">
      <formula>$C$21</formula>
    </cfRule>
  </conditionalFormatting>
  <conditionalFormatting sqref="C17:C20">
    <cfRule type="cellIs" dxfId="38" priority="4" operator="lessThan">
      <formula>0</formula>
    </cfRule>
  </conditionalFormatting>
  <conditionalFormatting sqref="L14">
    <cfRule type="cellIs" dxfId="37" priority="6" stopIfTrue="1" operator="lessThan">
      <formula>$F$21</formula>
    </cfRule>
    <cfRule type="cellIs" dxfId="36" priority="8" stopIfTrue="1" operator="lessThan">
      <formula>0</formula>
    </cfRule>
  </conditionalFormatting>
  <conditionalFormatting sqref="C21">
    <cfRule type="cellIs" dxfId="35" priority="3" operator="lessThan">
      <formula>0</formula>
    </cfRule>
  </conditionalFormatting>
  <conditionalFormatting sqref="F17:F20">
    <cfRule type="cellIs" dxfId="34" priority="2" stopIfTrue="1" operator="lessThan">
      <formula>0</formula>
    </cfRule>
  </conditionalFormatting>
  <conditionalFormatting sqref="F21">
    <cfRule type="cellIs" dxfId="33" priority="1" operator="lessThan">
      <formula>0</formula>
    </cfRule>
  </conditionalFormatting>
  <dataValidations count="4">
    <dataValidation type="whole" allowBlank="1" showInputMessage="1" showErrorMessage="1" error="Solo introduzca números" sqref="L51:M51 L40:L44 L46:L50">
      <formula1>0</formula1>
      <formula2>99999</formula2>
    </dataValidation>
    <dataValidation type="whole" operator="greaterThanOrEqual" allowBlank="1" showInputMessage="1" showErrorMessage="1" error="Verifique los Datos Introducidos" sqref="C56:D56 D57:D60">
      <formula1>0</formula1>
    </dataValidation>
    <dataValidation type="whole" allowBlank="1" showInputMessage="1" showErrorMessage="1" error="Solo se admiten datos numéricos" sqref="L17:L18 B14:D14 L14 I14 D44:F44 K28:K29 D43 D48:D49 C17:F21 G14 C27:C29 E36:E38 C36:C38 F43:G43 E31:E34 C31:C34 E40:E43 E27:E29 C40:C44 L22:L24 L63:L74">
      <formula1>0</formula1>
      <formula2>999999</formula2>
    </dataValidation>
    <dataValidation allowBlank="1" error="Elija un Mes de la Lista Desplegable." sqref="L7:M7"/>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130" zoomScaleNormal="100" zoomScaleSheetLayoutView="130" workbookViewId="0">
      <selection activeCell="N11" sqref="N11"/>
    </sheetView>
  </sheetViews>
  <sheetFormatPr baseColWidth="10" defaultRowHeight="9" x14ac:dyDescent="0.2"/>
  <cols>
    <col min="1" max="1" width="10.5703125" style="2" customWidth="1"/>
    <col min="2" max="2" width="12.7109375" style="2" customWidth="1"/>
    <col min="3" max="3" width="8.7109375" style="2" customWidth="1"/>
    <col min="4" max="5" width="8.42578125" style="2" customWidth="1"/>
    <col min="6" max="6" width="8" style="2" customWidth="1"/>
    <col min="7" max="7" width="9.5703125" style="2" customWidth="1"/>
    <col min="8"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16" customFormat="1" ht="26.25" customHeight="1" x14ac:dyDescent="0.25">
      <c r="A7" s="77" t="s">
        <v>112</v>
      </c>
      <c r="B7" s="230">
        <f>SEPTIEMBRE!B7</f>
        <v>0</v>
      </c>
      <c r="C7" s="230"/>
      <c r="D7" s="230"/>
      <c r="E7" s="230"/>
      <c r="F7" s="230"/>
      <c r="G7" s="230"/>
      <c r="H7" s="230"/>
      <c r="I7" s="230"/>
      <c r="J7" s="230"/>
      <c r="K7" s="49" t="s">
        <v>74</v>
      </c>
      <c r="L7" s="230">
        <f>SEPTIEMBRE!L7</f>
        <v>0</v>
      </c>
      <c r="M7" s="230"/>
    </row>
    <row r="8" spans="1:15" s="15" customFormat="1" ht="23.25" customHeight="1" x14ac:dyDescent="0.25">
      <c r="A8" s="231" t="s">
        <v>0</v>
      </c>
      <c r="B8" s="231"/>
      <c r="C8" s="232">
        <f>SEPTIEMBRE!C8</f>
        <v>0</v>
      </c>
      <c r="D8" s="232"/>
      <c r="E8" s="232"/>
      <c r="F8" s="232"/>
      <c r="G8" s="232"/>
      <c r="H8" s="77" t="s">
        <v>151</v>
      </c>
      <c r="I8" s="236" t="s">
        <v>152</v>
      </c>
      <c r="J8" s="236"/>
      <c r="K8" s="77" t="s">
        <v>2</v>
      </c>
      <c r="L8" s="98">
        <f>SEPTIEMBRE!L8</f>
        <v>2023</v>
      </c>
      <c r="M8" s="98"/>
    </row>
    <row r="9" spans="1:15" s="15" customFormat="1" ht="4.5" customHeight="1" x14ac:dyDescent="0.2">
      <c r="A9" s="52"/>
      <c r="B9" s="52"/>
      <c r="C9" s="52"/>
      <c r="D9" s="52"/>
      <c r="E9" s="53"/>
      <c r="F9" s="54"/>
      <c r="G9" s="54"/>
      <c r="H9" s="53"/>
      <c r="I9" s="77"/>
      <c r="J9" s="52"/>
      <c r="K9" s="53"/>
      <c r="L9" s="52"/>
      <c r="M9" s="52"/>
      <c r="N9" s="17"/>
      <c r="O9" s="17"/>
    </row>
    <row r="10" spans="1:15" s="15" customFormat="1" ht="15" customHeight="1" x14ac:dyDescent="0.2">
      <c r="A10" s="56" t="s">
        <v>73</v>
      </c>
      <c r="B10" s="233">
        <f>SEPTIEMBRE!B10</f>
        <v>0</v>
      </c>
      <c r="C10" s="233"/>
      <c r="D10" s="233"/>
      <c r="E10" s="77" t="s">
        <v>22</v>
      </c>
      <c r="F10" s="233">
        <f>SEPTIEMBRE!F10</f>
        <v>0</v>
      </c>
      <c r="G10" s="233"/>
      <c r="H10" s="233"/>
      <c r="I10" s="77" t="s">
        <v>23</v>
      </c>
      <c r="J10" s="233">
        <f>SEPTIEMBRE!J10</f>
        <v>0</v>
      </c>
      <c r="K10" s="233"/>
      <c r="L10" s="233"/>
      <c r="M10" s="233"/>
    </row>
    <row r="11" spans="1:15" s="6" customFormat="1" ht="16.5" customHeight="1" x14ac:dyDescent="0.2">
      <c r="A11" s="87"/>
      <c r="B11" s="87"/>
      <c r="C11" s="87"/>
      <c r="D11" s="87"/>
      <c r="E11" s="87"/>
      <c r="F11" s="87"/>
      <c r="G11" s="87"/>
      <c r="H11" s="87"/>
      <c r="I11" s="87"/>
      <c r="J11" s="87"/>
      <c r="K11" s="87"/>
      <c r="L11" s="87"/>
      <c r="M11" s="87"/>
    </row>
    <row r="12" spans="1:15" ht="12.75" customHeight="1" x14ac:dyDescent="0.2">
      <c r="A12" s="237" t="s">
        <v>3</v>
      </c>
      <c r="B12" s="239" t="s">
        <v>21</v>
      </c>
      <c r="C12" s="240"/>
      <c r="D12" s="240"/>
      <c r="E12" s="240"/>
      <c r="F12" s="240"/>
      <c r="G12" s="240"/>
      <c r="H12" s="240"/>
      <c r="I12" s="240"/>
      <c r="J12" s="240"/>
      <c r="K12" s="240"/>
      <c r="L12" s="240"/>
      <c r="M12" s="241"/>
    </row>
    <row r="13" spans="1:15" ht="29.25" customHeight="1" x14ac:dyDescent="0.2">
      <c r="A13" s="238"/>
      <c r="B13" s="66" t="s">
        <v>69</v>
      </c>
      <c r="C13" s="242" t="s">
        <v>113</v>
      </c>
      <c r="D13" s="243"/>
      <c r="E13" s="242" t="s">
        <v>133</v>
      </c>
      <c r="F13" s="243"/>
      <c r="G13" s="242" t="s">
        <v>37</v>
      </c>
      <c r="H13" s="243"/>
      <c r="I13" s="242" t="s">
        <v>38</v>
      </c>
      <c r="J13" s="243"/>
      <c r="K13" s="81" t="s">
        <v>36</v>
      </c>
      <c r="L13" s="242" t="s">
        <v>49</v>
      </c>
      <c r="M13" s="243"/>
    </row>
    <row r="14" spans="1:15" ht="25.5" customHeight="1" x14ac:dyDescent="0.2">
      <c r="A14" s="82" t="s">
        <v>20</v>
      </c>
      <c r="B14" s="80">
        <f>JULIO!B14</f>
        <v>0</v>
      </c>
      <c r="C14" s="244">
        <f>JULIO!C14+AGOSTO!C14+SEPTIEMBRE!C14</f>
        <v>0</v>
      </c>
      <c r="D14" s="245"/>
      <c r="E14" s="246">
        <f>JULIO!E14+AGOSTO!E14+SEPTIEMBRE!E14</f>
        <v>0</v>
      </c>
      <c r="F14" s="247"/>
      <c r="G14" s="244">
        <f>JULIO!G14+AGOSTO!G14+SEPTIEMBRE!G14</f>
        <v>0</v>
      </c>
      <c r="H14" s="247"/>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57">
        <f>JULIO!C17</f>
        <v>0</v>
      </c>
      <c r="D17" s="57">
        <f>+JULIO!D17+AGOSTO!D17+SEPTIEMBRE!D17</f>
        <v>0</v>
      </c>
      <c r="E17" s="57">
        <f>+JULIO!E17+AGOSTO!E17+SEPTIEMBRE!E17</f>
        <v>0</v>
      </c>
      <c r="F17" s="61">
        <f>+C17+D17-E17-C43</f>
        <v>0</v>
      </c>
      <c r="G17" s="47"/>
      <c r="H17" s="47"/>
      <c r="I17" s="110" t="s">
        <v>110</v>
      </c>
      <c r="J17" s="110"/>
      <c r="K17" s="110"/>
      <c r="L17" s="57">
        <f>+JULIO!L17+AGOSTO!L17+SEPTIEMBRE!L17</f>
        <v>0</v>
      </c>
      <c r="M17" s="47"/>
    </row>
    <row r="18" spans="1:13" ht="20.25" customHeight="1" x14ac:dyDescent="0.2">
      <c r="A18" s="108" t="s">
        <v>35</v>
      </c>
      <c r="B18" s="109"/>
      <c r="C18" s="57">
        <f>JULIO!C18</f>
        <v>0</v>
      </c>
      <c r="D18" s="57">
        <f>+JULIO!D18+AGOSTO!D18+SEPTIEMBRE!D18</f>
        <v>0</v>
      </c>
      <c r="E18" s="57">
        <f>+JULIO!E18+AGOSTO!E18+SEPTIEMBRE!E18</f>
        <v>0</v>
      </c>
      <c r="F18" s="61">
        <f>+C18+D18-E18-D43</f>
        <v>0</v>
      </c>
      <c r="G18" s="47"/>
      <c r="H18" s="33"/>
      <c r="I18" s="110" t="s">
        <v>50</v>
      </c>
      <c r="J18" s="110"/>
      <c r="K18" s="110"/>
      <c r="L18" s="57">
        <f>+JULIO!L18+AGOSTO!L18+SEPTIEMBRE!L18</f>
        <v>0</v>
      </c>
      <c r="M18" s="47"/>
    </row>
    <row r="19" spans="1:13" ht="20.25" customHeight="1" x14ac:dyDescent="0.2">
      <c r="A19" s="108" t="s">
        <v>48</v>
      </c>
      <c r="B19" s="109"/>
      <c r="C19" s="57">
        <f>JULIO!C19</f>
        <v>0</v>
      </c>
      <c r="D19" s="57">
        <f>+JULIO!D19+AGOSTO!D19+SEPTIEMBRE!D19</f>
        <v>0</v>
      </c>
      <c r="E19" s="57">
        <f>+JULIO!E19+AGOSTO!E19+SEPTIEMBRE!E19</f>
        <v>0</v>
      </c>
      <c r="F19" s="61">
        <f>+C19+D19-E19-E43</f>
        <v>0</v>
      </c>
      <c r="G19" s="47"/>
      <c r="H19" s="33"/>
      <c r="I19" s="47"/>
      <c r="J19" s="47"/>
      <c r="K19" s="47"/>
      <c r="L19" s="47"/>
      <c r="M19" s="47"/>
    </row>
    <row r="20" spans="1:13" ht="20.25" customHeight="1" x14ac:dyDescent="0.2">
      <c r="A20" s="108" t="s">
        <v>134</v>
      </c>
      <c r="B20" s="109"/>
      <c r="C20" s="57">
        <f>JULIO!C20</f>
        <v>0</v>
      </c>
      <c r="D20" s="57">
        <f>+JULIO!D20+AGOSTO!D20+SEPTIEMBRE!D20</f>
        <v>0</v>
      </c>
      <c r="E20" s="57">
        <f>+JULIO!E20+AGOSTO!E20+SEPTIEMBRE!E20</f>
        <v>0</v>
      </c>
      <c r="F20" s="61">
        <f>+C20+D20-E20-F43</f>
        <v>0</v>
      </c>
      <c r="G20" s="47"/>
      <c r="H20" s="33"/>
      <c r="I20" s="47"/>
      <c r="J20" s="47"/>
      <c r="K20" s="47"/>
      <c r="L20" s="47"/>
      <c r="M20" s="47"/>
    </row>
    <row r="21" spans="1:13" ht="20.25" customHeight="1" x14ac:dyDescent="0.2">
      <c r="A21" s="116" t="s">
        <v>46</v>
      </c>
      <c r="B21" s="116"/>
      <c r="C21" s="8">
        <f>SUM(C17:C20)</f>
        <v>0</v>
      </c>
      <c r="D21" s="61">
        <f t="shared" ref="D21:F21" si="0">SUM(D17:D20)</f>
        <v>0</v>
      </c>
      <c r="E21" s="61">
        <f t="shared" si="0"/>
        <v>0</v>
      </c>
      <c r="F21" s="61">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79">
        <f>+JULIO!L22+AGOSTO!L22+SEPTIEMBRE!L22</f>
        <v>0</v>
      </c>
      <c r="M22" s="47"/>
    </row>
    <row r="23" spans="1:13" ht="20.25" customHeight="1" x14ac:dyDescent="0.2">
      <c r="A23" s="120" t="s">
        <v>97</v>
      </c>
      <c r="B23" s="121"/>
      <c r="C23" s="121"/>
      <c r="D23" s="121"/>
      <c r="E23" s="121"/>
      <c r="F23" s="121"/>
      <c r="G23" s="122"/>
      <c r="H23" s="47"/>
      <c r="I23" s="117" t="s">
        <v>68</v>
      </c>
      <c r="J23" s="118"/>
      <c r="K23" s="119"/>
      <c r="L23" s="79">
        <f>+JULIO!L23+AGOSTO!L23+SEPTIEMBRE!L23</f>
        <v>0</v>
      </c>
      <c r="M23" s="47"/>
    </row>
    <row r="24" spans="1:13" ht="15.75" customHeight="1" x14ac:dyDescent="0.2">
      <c r="A24" s="123" t="s">
        <v>86</v>
      </c>
      <c r="B24" s="123"/>
      <c r="C24" s="124" t="s">
        <v>129</v>
      </c>
      <c r="D24" s="125"/>
      <c r="E24" s="125"/>
      <c r="F24" s="126"/>
      <c r="G24" s="127" t="s">
        <v>85</v>
      </c>
      <c r="H24" s="47"/>
      <c r="I24" s="117" t="s">
        <v>114</v>
      </c>
      <c r="J24" s="118"/>
      <c r="K24" s="119"/>
      <c r="L24" s="79">
        <f>+JULIO!L24+AGOSTO!L24+SEPTIEMBRE!L24</f>
        <v>0</v>
      </c>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60">
        <f>+JULIO!C27+AGOSTO!C27+SEPTIEMBRE!C27</f>
        <v>0</v>
      </c>
      <c r="D27" s="60">
        <f>+JULIO!D27+AGOSTO!D27+SEPTIEMBRE!D27</f>
        <v>0</v>
      </c>
      <c r="E27" s="60">
        <f>+JULIO!E27+AGOSTO!E27+SEPTIEMBRE!E27</f>
        <v>0</v>
      </c>
      <c r="F27" s="60">
        <f>+JULIO!F27+AGOSTO!F27+SEPTIEMBRE!F27</f>
        <v>0</v>
      </c>
      <c r="G27" s="60">
        <f>+JULIO!G27+AGOSTO!G27+SEPTIEMBRE!G27</f>
        <v>0</v>
      </c>
      <c r="H27" s="47"/>
      <c r="I27" s="100" t="s">
        <v>116</v>
      </c>
      <c r="J27" s="137"/>
      <c r="K27" s="83" t="s">
        <v>19</v>
      </c>
      <c r="L27" s="83" t="s">
        <v>117</v>
      </c>
      <c r="M27" s="47"/>
    </row>
    <row r="28" spans="1:13" ht="20.25" customHeight="1" x14ac:dyDescent="0.2">
      <c r="A28" s="131" t="s">
        <v>76</v>
      </c>
      <c r="B28" s="132"/>
      <c r="C28" s="60">
        <f>+JULIO!C28+AGOSTO!C28+SEPTIEMBRE!C28</f>
        <v>0</v>
      </c>
      <c r="D28" s="60">
        <f>+JULIO!D28+AGOSTO!D28+SEPTIEMBRE!D28</f>
        <v>0</v>
      </c>
      <c r="E28" s="60">
        <f>+JULIO!E28+AGOSTO!E28+SEPTIEMBRE!E28</f>
        <v>0</v>
      </c>
      <c r="F28" s="60">
        <f>+JULIO!F28+AGOSTO!F28+SEPTIEMBRE!F28</f>
        <v>0</v>
      </c>
      <c r="G28" s="60">
        <f>+JULIO!G28+AGOSTO!G28+SEPTIEMBRE!G28</f>
        <v>0</v>
      </c>
      <c r="H28" s="47"/>
      <c r="I28" s="138" t="s">
        <v>16</v>
      </c>
      <c r="J28" s="139"/>
      <c r="K28" s="79">
        <f>+JULIO!K28+AGOSTO!K28+SEPTIEMBRE!K28</f>
        <v>0</v>
      </c>
      <c r="L28" s="79">
        <f>+JULIO!L28+AGOSTO!L28+SEPTIEMBRE!L28</f>
        <v>0</v>
      </c>
      <c r="M28" s="47"/>
    </row>
    <row r="29" spans="1:13" ht="20.25" customHeight="1" x14ac:dyDescent="0.2">
      <c r="A29" s="131" t="s">
        <v>77</v>
      </c>
      <c r="B29" s="132"/>
      <c r="C29" s="60">
        <f>+JULIO!C29+AGOSTO!C29+SEPTIEMBRE!C29</f>
        <v>0</v>
      </c>
      <c r="D29" s="60">
        <f>+JULIO!D29+AGOSTO!D29+SEPTIEMBRE!D29</f>
        <v>0</v>
      </c>
      <c r="E29" s="60">
        <f>+JULIO!E29+AGOSTO!E29+SEPTIEMBRE!E29</f>
        <v>0</v>
      </c>
      <c r="F29" s="60">
        <f>+JULIO!F29+AGOSTO!F29+SEPTIEMBRE!F29</f>
        <v>0</v>
      </c>
      <c r="G29" s="60">
        <f>+JULIO!G29+AGOSTO!G29+SEPTIEMBRE!G29</f>
        <v>0</v>
      </c>
      <c r="H29" s="47"/>
      <c r="I29" s="138" t="s">
        <v>17</v>
      </c>
      <c r="J29" s="139"/>
      <c r="K29" s="79">
        <f>+JULIO!K29+AGOSTO!K29+SEPTIEMBRE!K29</f>
        <v>0</v>
      </c>
      <c r="L29" s="79">
        <f>+JULIO!L29+AGOSTO!L29+SEPTIEMBRE!L29</f>
        <v>0</v>
      </c>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79">
        <f>+JULIO!C31+AGOSTO!C31+SEPTIEMBRE!C31</f>
        <v>0</v>
      </c>
      <c r="D31" s="79">
        <f>+JULIO!D31+AGOSTO!D31+SEPTIEMBRE!D31</f>
        <v>0</v>
      </c>
      <c r="E31" s="79">
        <f>+JULIO!E31+AGOSTO!E31+SEPTIEMBRE!E31</f>
        <v>0</v>
      </c>
      <c r="F31" s="79">
        <f>+JULIO!F31+AGOSTO!F31+SEPTIEMBRE!F31</f>
        <v>0</v>
      </c>
      <c r="G31" s="79">
        <f>+JULIO!G31+AGOSTO!G31+SEPTIEMBRE!G31</f>
        <v>0</v>
      </c>
      <c r="H31" s="47"/>
      <c r="I31" s="133" t="s">
        <v>154</v>
      </c>
      <c r="J31" s="133"/>
      <c r="K31" s="133"/>
      <c r="L31" s="133"/>
      <c r="M31" s="47"/>
    </row>
    <row r="32" spans="1:13" ht="19.5" customHeight="1" x14ac:dyDescent="0.2">
      <c r="A32" s="131" t="s">
        <v>76</v>
      </c>
      <c r="B32" s="132"/>
      <c r="C32" s="79">
        <f>+JULIO!C32+AGOSTO!C32+SEPTIEMBRE!C32</f>
        <v>0</v>
      </c>
      <c r="D32" s="79">
        <f>+JULIO!D32+AGOSTO!D32+SEPTIEMBRE!D32</f>
        <v>0</v>
      </c>
      <c r="E32" s="79">
        <f>+JULIO!E32+AGOSTO!E32+SEPTIEMBRE!E32</f>
        <v>0</v>
      </c>
      <c r="F32" s="79">
        <f>+JULIO!F32+AGOSTO!F32+SEPTIEMBRE!F32</f>
        <v>0</v>
      </c>
      <c r="G32" s="79">
        <f>+JULIO!G32+AGOSTO!G32+SEPTIEMBRE!G32</f>
        <v>0</v>
      </c>
      <c r="H32" s="47"/>
      <c r="I32" s="134" t="s">
        <v>79</v>
      </c>
      <c r="J32" s="21" t="s">
        <v>80</v>
      </c>
      <c r="K32" s="18" t="s">
        <v>18</v>
      </c>
      <c r="L32" s="18" t="s">
        <v>19</v>
      </c>
      <c r="M32" s="47"/>
    </row>
    <row r="33" spans="1:14" ht="21" customHeight="1" x14ac:dyDescent="0.2">
      <c r="A33" s="131" t="s">
        <v>77</v>
      </c>
      <c r="B33" s="132"/>
      <c r="C33" s="79">
        <f>+JULIO!C33+AGOSTO!C33+SEPTIEMBRE!C33</f>
        <v>0</v>
      </c>
      <c r="D33" s="79">
        <f>+JULIO!D33+AGOSTO!D33+SEPTIEMBRE!D33</f>
        <v>0</v>
      </c>
      <c r="E33" s="79">
        <f>+JULIO!E33+AGOSTO!E33+SEPTIEMBRE!E33</f>
        <v>0</v>
      </c>
      <c r="F33" s="79">
        <f>+JULIO!F33+AGOSTO!F33+SEPTIEMBRE!F33</f>
        <v>0</v>
      </c>
      <c r="G33" s="79">
        <f>+JULIO!G33+AGOSTO!G33+SEPTIEMBRE!G33</f>
        <v>0</v>
      </c>
      <c r="H33" s="47"/>
      <c r="I33" s="134"/>
      <c r="J33" s="20" t="s">
        <v>16</v>
      </c>
      <c r="K33" s="79">
        <f>+JULIO!K33+AGOSTO!K33+SEPTIEMBRE!K33</f>
        <v>0</v>
      </c>
      <c r="L33" s="79">
        <f>+JULIO!L33+AGOSTO!L33+SEPTIEMBRE!L33</f>
        <v>0</v>
      </c>
      <c r="M33" s="47"/>
    </row>
    <row r="34" spans="1:14" ht="19.5" customHeight="1" x14ac:dyDescent="0.2">
      <c r="A34" s="131" t="s">
        <v>78</v>
      </c>
      <c r="B34" s="132"/>
      <c r="C34" s="79">
        <f>+JULIO!C34+AGOSTO!C34+SEPTIEMBRE!C34</f>
        <v>0</v>
      </c>
      <c r="D34" s="79">
        <f>+JULIO!D34+AGOSTO!D34+SEPTIEMBRE!D34</f>
        <v>0</v>
      </c>
      <c r="E34" s="79">
        <f>+JULIO!E34+AGOSTO!E34+SEPTIEMBRE!E34</f>
        <v>0</v>
      </c>
      <c r="F34" s="79">
        <f>+JULIO!F34+AGOSTO!F34+SEPTIEMBRE!F34</f>
        <v>0</v>
      </c>
      <c r="G34" s="79">
        <f>+JULIO!G34+AGOSTO!G34+SEPTIEMBRE!G34</f>
        <v>0</v>
      </c>
      <c r="H34" s="47"/>
      <c r="I34" s="134"/>
      <c r="J34" s="19" t="s">
        <v>17</v>
      </c>
      <c r="K34" s="79">
        <f>+JULIO!K34+AGOSTO!K34+SEPTIEMBRE!K34</f>
        <v>0</v>
      </c>
      <c r="L34" s="79">
        <f>+JULIO!L34+AGOSTO!L34+SEPTIEMBRE!L34</f>
        <v>0</v>
      </c>
      <c r="M34" s="47"/>
    </row>
    <row r="35" spans="1:14" ht="17.25" customHeight="1" x14ac:dyDescent="0.2">
      <c r="A35" s="145" t="s">
        <v>127</v>
      </c>
      <c r="B35" s="146"/>
      <c r="C35" s="146"/>
      <c r="D35" s="146"/>
      <c r="E35" s="146"/>
      <c r="F35" s="146"/>
      <c r="G35" s="147"/>
      <c r="H35" s="47"/>
      <c r="I35" s="140" t="s">
        <v>131</v>
      </c>
      <c r="J35" s="140"/>
      <c r="K35" s="248">
        <f>+JULIO!K35+AGOSTO!K35+SEPTIEMBRE!K35</f>
        <v>0</v>
      </c>
      <c r="L35" s="248"/>
      <c r="M35" s="47"/>
    </row>
    <row r="36" spans="1:14" ht="19.5" customHeight="1" x14ac:dyDescent="0.2">
      <c r="A36" s="148" t="s">
        <v>40</v>
      </c>
      <c r="B36" s="149"/>
      <c r="C36" s="79">
        <f>+JULIO!C36+AGOSTO!C36+SEPTIEMBRE!C36</f>
        <v>0</v>
      </c>
      <c r="D36" s="79">
        <f>+JULIO!D36+AGOSTO!D36+SEPTIEMBRE!D36</f>
        <v>0</v>
      </c>
      <c r="E36" s="79">
        <f>+JULIO!E36+AGOSTO!E36+SEPTIEMBRE!E36</f>
        <v>0</v>
      </c>
      <c r="F36" s="79">
        <f>+JULIO!F36+AGOSTO!F36+SEPTIEMBRE!F36</f>
        <v>0</v>
      </c>
      <c r="G36" s="79">
        <f>+JULIO!G36+AGOSTO!G36+SEPTIEMBRE!G36</f>
        <v>0</v>
      </c>
      <c r="H36" s="47"/>
      <c r="I36" s="140" t="s">
        <v>31</v>
      </c>
      <c r="J36" s="140"/>
      <c r="K36" s="248">
        <f>+JULIO!K36+AGOSTO!K36+SEPTIEMBRE!K36</f>
        <v>0</v>
      </c>
      <c r="L36" s="248"/>
      <c r="M36" s="47"/>
    </row>
    <row r="37" spans="1:14" ht="19.5" customHeight="1" x14ac:dyDescent="0.2">
      <c r="A37" s="108" t="s">
        <v>41</v>
      </c>
      <c r="B37" s="109"/>
      <c r="C37" s="79">
        <f>+JULIO!C37+AGOSTO!C37+SEPTIEMBRE!C37</f>
        <v>0</v>
      </c>
      <c r="D37" s="79">
        <f>+JULIO!D37+AGOSTO!D37+SEPTIEMBRE!D37</f>
        <v>0</v>
      </c>
      <c r="E37" s="79">
        <f>+JULIO!E37+AGOSTO!E37+SEPTIEMBRE!E37</f>
        <v>0</v>
      </c>
      <c r="F37" s="79">
        <f>+JULIO!F37+AGOSTO!F37+SEPTIEMBRE!F37</f>
        <v>0</v>
      </c>
      <c r="G37" s="79">
        <f>+JULIO!G37+AGOSTO!G37+SEPTIEMBRE!G37</f>
        <v>0</v>
      </c>
      <c r="H37" s="47"/>
      <c r="I37" s="140" t="s">
        <v>115</v>
      </c>
      <c r="J37" s="140"/>
      <c r="K37" s="248">
        <f>+JULIO!K37+AGOSTO!K37+SEPTIEMBRE!K37</f>
        <v>0</v>
      </c>
      <c r="L37" s="248"/>
      <c r="M37" s="47"/>
    </row>
    <row r="38" spans="1:14" ht="19.5" customHeight="1" x14ac:dyDescent="0.2">
      <c r="A38" s="108" t="s">
        <v>42</v>
      </c>
      <c r="B38" s="109"/>
      <c r="C38" s="79">
        <f>+JULIO!C38+AGOSTO!C38+SEPTIEMBRE!C38</f>
        <v>0</v>
      </c>
      <c r="D38" s="79">
        <f>+JULIO!D38+AGOSTO!D38+SEPTIEMBRE!D38</f>
        <v>0</v>
      </c>
      <c r="E38" s="79">
        <f>+JULIO!E38+AGOSTO!E38+SEPTIEMBRE!E38</f>
        <v>0</v>
      </c>
      <c r="F38" s="79">
        <f>+JULIO!F38+AGOSTO!F38+SEPTIEMBRE!F38</f>
        <v>0</v>
      </c>
      <c r="G38" s="79">
        <f>+JULIO!G38+AGOSTO!G38+SEPTIEMBRE!G38</f>
        <v>0</v>
      </c>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79">
        <f>+JULIO!C40+AGOSTO!C40+SEPTIEMBRE!C40</f>
        <v>0</v>
      </c>
      <c r="D40" s="79">
        <f>+JULIO!D40+AGOSTO!D40+SEPTIEMBRE!D40</f>
        <v>0</v>
      </c>
      <c r="E40" s="79">
        <f>+JULIO!E40+AGOSTO!E40+SEPTIEMBRE!E40</f>
        <v>0</v>
      </c>
      <c r="F40" s="79">
        <f>+JULIO!F40+AGOSTO!F40+SEPTIEMBRE!F40</f>
        <v>0</v>
      </c>
      <c r="G40" s="79">
        <f>+JULIO!G40+AGOSTO!G40+SEPTIEMBRE!G40</f>
        <v>0</v>
      </c>
      <c r="H40" s="47"/>
      <c r="I40" s="156" t="s">
        <v>53</v>
      </c>
      <c r="J40" s="157"/>
      <c r="K40" s="158"/>
      <c r="L40" s="79">
        <f>+JULIO!L40+AGOSTO!L40+SEPTIEMBRE!L40</f>
        <v>0</v>
      </c>
      <c r="M40" s="79">
        <f>+JULIO!M40+AGOSTO!M40+SEPTIEMBRE!M40</f>
        <v>0</v>
      </c>
    </row>
    <row r="41" spans="1:14" ht="18" customHeight="1" x14ac:dyDescent="0.2">
      <c r="A41" s="108" t="s">
        <v>44</v>
      </c>
      <c r="B41" s="109"/>
      <c r="C41" s="79">
        <f>+JULIO!C41+AGOSTO!C41+SEPTIEMBRE!C41</f>
        <v>0</v>
      </c>
      <c r="D41" s="79">
        <f>+JULIO!D41+AGOSTO!D41+SEPTIEMBRE!D41</f>
        <v>0</v>
      </c>
      <c r="E41" s="79">
        <f>+JULIO!E41+AGOSTO!E41+SEPTIEMBRE!E41</f>
        <v>0</v>
      </c>
      <c r="F41" s="79">
        <f>+JULIO!F41+AGOSTO!F41+SEPTIEMBRE!F41</f>
        <v>0</v>
      </c>
      <c r="G41" s="79">
        <f>+JULIO!G41+AGOSTO!G41+SEPTIEMBRE!G41</f>
        <v>0</v>
      </c>
      <c r="H41" s="47"/>
      <c r="I41" s="156" t="s">
        <v>54</v>
      </c>
      <c r="J41" s="157"/>
      <c r="K41" s="158"/>
      <c r="L41" s="79">
        <f>+JULIO!L41+AGOSTO!L41+SEPTIEMBRE!L41</f>
        <v>0</v>
      </c>
      <c r="M41" s="79">
        <f>+JULIO!M41+AGOSTO!M41+SEPTIEMBRE!M41</f>
        <v>0</v>
      </c>
    </row>
    <row r="42" spans="1:14" ht="18" customHeight="1" x14ac:dyDescent="0.2">
      <c r="A42" s="159" t="s">
        <v>45</v>
      </c>
      <c r="B42" s="159"/>
      <c r="C42" s="79">
        <f>+JULIO!C42+AGOSTO!C42+SEPTIEMBRE!C42</f>
        <v>0</v>
      </c>
      <c r="D42" s="79">
        <f>+JULIO!D42+AGOSTO!D42+SEPTIEMBRE!D42</f>
        <v>0</v>
      </c>
      <c r="E42" s="79">
        <f>+JULIO!E42+AGOSTO!E42+SEPTIEMBRE!E42</f>
        <v>0</v>
      </c>
      <c r="F42" s="79">
        <f>+JULIO!F42+AGOSTO!F42+SEPTIEMBRE!F42</f>
        <v>0</v>
      </c>
      <c r="G42" s="79">
        <f>+JULIO!G42+AGOSTO!G42+SEPTIEMBRE!G42</f>
        <v>0</v>
      </c>
      <c r="H42" s="47"/>
      <c r="I42" s="156" t="s">
        <v>55</v>
      </c>
      <c r="J42" s="157"/>
      <c r="K42" s="158"/>
      <c r="L42" s="79">
        <f>+JULIO!L42+AGOSTO!L42+SEPTIEMBRE!L42</f>
        <v>0</v>
      </c>
      <c r="M42" s="79">
        <f>+JULIO!M42+AGOSTO!M42+SEPTIEMBRE!M42</f>
        <v>0</v>
      </c>
    </row>
    <row r="43" spans="1:14" ht="18" customHeight="1" x14ac:dyDescent="0.2">
      <c r="A43" s="169" t="s">
        <v>46</v>
      </c>
      <c r="B43" s="169"/>
      <c r="C43" s="62">
        <f>SUM(C27:C29,C31:C35,C36:C38,C40:C42)</f>
        <v>0</v>
      </c>
      <c r="D43" s="62">
        <f t="shared" ref="D43:F43" si="1">SUM(D27:D29,D31:D35,D36:D38,D40:D42)</f>
        <v>0</v>
      </c>
      <c r="E43" s="62">
        <f t="shared" si="1"/>
        <v>0</v>
      </c>
      <c r="F43" s="62">
        <f t="shared" si="1"/>
        <v>0</v>
      </c>
      <c r="G43" s="62">
        <f>SUM(G27:G29,G31:G35,G36:G38,G40:G42)</f>
        <v>0</v>
      </c>
      <c r="H43" s="47"/>
      <c r="I43" s="156" t="s">
        <v>135</v>
      </c>
      <c r="J43" s="157"/>
      <c r="K43" s="158"/>
      <c r="L43" s="79">
        <f>+JULIO!L43+AGOSTO!L43+SEPTIEMBRE!L43</f>
        <v>0</v>
      </c>
      <c r="M43" s="79">
        <f>+JULIO!M43+AGOSTO!M43+SEPTIEMBRE!M43</f>
        <v>0</v>
      </c>
    </row>
    <row r="44" spans="1:14" ht="3.75" customHeight="1" x14ac:dyDescent="0.2">
      <c r="A44" s="35"/>
      <c r="B44" s="35"/>
      <c r="C44" s="35"/>
      <c r="D44" s="35"/>
      <c r="E44" s="35"/>
      <c r="F44" s="35"/>
      <c r="G44" s="35"/>
      <c r="H44" s="47"/>
      <c r="I44" s="165" t="s">
        <v>136</v>
      </c>
      <c r="J44" s="170"/>
      <c r="K44" s="166"/>
      <c r="L44" s="249">
        <f>+JULIO!L44+AGOSTO!L44+SEPTIEMBRE!L44</f>
        <v>0</v>
      </c>
      <c r="M44" s="249">
        <f>+JULIO!M44+AGOSTO!M44+SEPTIEMBRE!M44</f>
        <v>0</v>
      </c>
      <c r="N44" s="23"/>
    </row>
    <row r="45" spans="1:14" ht="18" customHeight="1" x14ac:dyDescent="0.2">
      <c r="A45" s="152" t="s">
        <v>47</v>
      </c>
      <c r="B45" s="152"/>
      <c r="C45" s="152"/>
      <c r="D45" s="153">
        <f>SUM(C43:G43)</f>
        <v>0</v>
      </c>
      <c r="E45" s="154"/>
      <c r="F45" s="154"/>
      <c r="G45" s="155"/>
      <c r="H45" s="47"/>
      <c r="I45" s="167"/>
      <c r="J45" s="171"/>
      <c r="K45" s="168"/>
      <c r="L45" s="250"/>
      <c r="M45" s="250"/>
    </row>
    <row r="46" spans="1:14" ht="15.75" customHeight="1" x14ac:dyDescent="0.2">
      <c r="A46" s="47"/>
      <c r="B46" s="47"/>
      <c r="C46" s="47"/>
      <c r="D46" s="47"/>
      <c r="E46" s="47"/>
      <c r="F46" s="47"/>
      <c r="G46" s="47"/>
      <c r="H46" s="47"/>
      <c r="I46" s="156" t="s">
        <v>137</v>
      </c>
      <c r="J46" s="157"/>
      <c r="K46" s="158"/>
      <c r="L46" s="79">
        <f>+JULIO!L46+AGOSTO!L46+SEPTIEMBRE!L46</f>
        <v>0</v>
      </c>
      <c r="M46" s="79">
        <f>+JULIO!M46+AGOSTO!M46+SEPTIEMBRE!M46</f>
        <v>0</v>
      </c>
    </row>
    <row r="47" spans="1:14" ht="18" customHeight="1" x14ac:dyDescent="0.2">
      <c r="A47" s="160" t="s">
        <v>71</v>
      </c>
      <c r="B47" s="160"/>
      <c r="C47" s="160"/>
      <c r="D47" s="160"/>
      <c r="E47" s="160"/>
      <c r="F47" s="160"/>
      <c r="G47" s="47"/>
      <c r="H47" s="47"/>
      <c r="I47" s="156" t="s">
        <v>138</v>
      </c>
      <c r="J47" s="157"/>
      <c r="K47" s="158"/>
      <c r="L47" s="79">
        <f>+JULIO!L47+AGOSTO!L47+SEPTIEMBRE!L47</f>
        <v>0</v>
      </c>
      <c r="M47" s="79">
        <f>+JULIO!M47+AGOSTO!M47+SEPTIEMBRE!M47</f>
        <v>0</v>
      </c>
    </row>
    <row r="48" spans="1:14" ht="18" customHeight="1" x14ac:dyDescent="0.2">
      <c r="A48" s="161" t="s">
        <v>60</v>
      </c>
      <c r="B48" s="162"/>
      <c r="C48" s="163"/>
      <c r="D48" s="251">
        <f>+JULIO!D48+AGOSTO!D48+SEPTIEMBRE!D48</f>
        <v>0</v>
      </c>
      <c r="E48" s="251"/>
      <c r="F48" s="251"/>
      <c r="G48" s="47"/>
      <c r="H48" s="47"/>
      <c r="I48" s="165" t="s">
        <v>139</v>
      </c>
      <c r="J48" s="166"/>
      <c r="K48" s="75" t="s">
        <v>14</v>
      </c>
      <c r="L48" s="79">
        <f>+JULIO!L48+AGOSTO!L48+SEPTIEMBRE!L48</f>
        <v>0</v>
      </c>
      <c r="M48" s="79">
        <f>+JULIO!M48+AGOSTO!M48+SEPTIEMBRE!M48</f>
        <v>0</v>
      </c>
    </row>
    <row r="49" spans="1:13" ht="18" customHeight="1" x14ac:dyDescent="0.2">
      <c r="A49" s="161" t="s">
        <v>118</v>
      </c>
      <c r="B49" s="162"/>
      <c r="C49" s="163"/>
      <c r="D49" s="251">
        <f>+JULIO!D49+AGOSTO!D49+SEPTIEMBRE!D49</f>
        <v>0</v>
      </c>
      <c r="E49" s="251"/>
      <c r="F49" s="251"/>
      <c r="G49" s="47"/>
      <c r="H49" s="47"/>
      <c r="I49" s="167"/>
      <c r="J49" s="168"/>
      <c r="K49" s="75" t="s">
        <v>15</v>
      </c>
      <c r="L49" s="79">
        <f>+JULIO!L49+AGOSTO!L49+SEPTIEMBRE!L49</f>
        <v>0</v>
      </c>
      <c r="M49" s="79">
        <f>+JULIO!M49+AGOSTO!M49+SEPTIEMBRE!M49</f>
        <v>0</v>
      </c>
    </row>
    <row r="50" spans="1:13" ht="17.25" customHeight="1" x14ac:dyDescent="0.2">
      <c r="A50" s="189" t="s">
        <v>119</v>
      </c>
      <c r="B50" s="189"/>
      <c r="C50" s="3" t="s">
        <v>12</v>
      </c>
      <c r="D50" s="79">
        <f>+JULIO!D50+AGOSTO!D50+SEPTIEMBRE!D50</f>
        <v>0</v>
      </c>
      <c r="E50" s="63" t="s">
        <v>13</v>
      </c>
      <c r="F50" s="79">
        <f>+JULIO!F50+AGOSTO!F50+SEPTIEMBRE!F50</f>
        <v>0</v>
      </c>
      <c r="G50" s="47"/>
      <c r="H50" s="47"/>
      <c r="I50" s="156" t="s">
        <v>142</v>
      </c>
      <c r="J50" s="157"/>
      <c r="K50" s="158"/>
      <c r="L50" s="79">
        <f>+JULIO!L50+AGOSTO!L50+SEPTIEMBRE!L50</f>
        <v>0</v>
      </c>
      <c r="M50" s="79">
        <f>+JULIO!M50+AGOSTO!M50+SEPTIEMBRE!M50</f>
        <v>0</v>
      </c>
    </row>
    <row r="51" spans="1:13" ht="17.25" customHeight="1" x14ac:dyDescent="0.2">
      <c r="A51" s="189" t="s">
        <v>120</v>
      </c>
      <c r="B51" s="189"/>
      <c r="C51" s="14" t="s">
        <v>10</v>
      </c>
      <c r="D51" s="79">
        <f>+JULIO!D51+AGOSTO!D51+SEPTIEMBRE!D51</f>
        <v>0</v>
      </c>
      <c r="E51" s="64" t="s">
        <v>11</v>
      </c>
      <c r="F51" s="79">
        <f>+JULIO!F51+AGOSTO!F51+SEPTIEMBRE!F51</f>
        <v>0</v>
      </c>
      <c r="G51" s="47"/>
      <c r="H51" s="47"/>
      <c r="I51" s="190" t="s">
        <v>84</v>
      </c>
      <c r="J51" s="191"/>
      <c r="K51" s="192"/>
      <c r="L51" s="78">
        <f>SUM(L40:L50)</f>
        <v>0</v>
      </c>
      <c r="M51" s="78">
        <f>SUM(M40:M50)</f>
        <v>0</v>
      </c>
    </row>
    <row r="52" spans="1:13" ht="17.25" customHeight="1" x14ac:dyDescent="0.2">
      <c r="A52" s="116" t="s">
        <v>66</v>
      </c>
      <c r="B52" s="116"/>
      <c r="C52" s="116"/>
      <c r="D52" s="252">
        <f>D48+D49+D50+F50+D51+F51</f>
        <v>0</v>
      </c>
      <c r="E52" s="253"/>
      <c r="F52" s="25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246">
        <f>+JULIO!D56+AGOSTO!D56+SEPTIEMBRE!D56</f>
        <v>0</v>
      </c>
      <c r="E56" s="247"/>
      <c r="F56" s="47"/>
      <c r="G56" s="47"/>
      <c r="H56" s="187" t="s">
        <v>81</v>
      </c>
      <c r="I56" s="188"/>
      <c r="J56" s="79">
        <f>+JULIO!J56+AGOSTO!J56+SEPTIEMBRE!J56</f>
        <v>0</v>
      </c>
      <c r="K56" s="79">
        <f>+JULIO!K56+AGOSTO!K56+SEPTIEMBRE!K56</f>
        <v>0</v>
      </c>
      <c r="L56" s="79">
        <f>+JULIO!L56+AGOSTO!L56+SEPTIEMBRE!L56</f>
        <v>0</v>
      </c>
      <c r="M56" s="44">
        <f>J57+L74</f>
        <v>0</v>
      </c>
    </row>
    <row r="57" spans="1:13" ht="17.25" customHeight="1" x14ac:dyDescent="0.2">
      <c r="A57" s="182" t="s">
        <v>89</v>
      </c>
      <c r="B57" s="183"/>
      <c r="C57" s="184"/>
      <c r="D57" s="246">
        <f>+JULIO!D57+AGOSTO!D57+SEPTIEMBRE!D57</f>
        <v>0</v>
      </c>
      <c r="E57" s="247"/>
      <c r="F57" s="47"/>
      <c r="G57" s="47"/>
      <c r="H57" s="187" t="s">
        <v>8</v>
      </c>
      <c r="I57" s="188"/>
      <c r="J57" s="79">
        <f>+JULIO!J57+AGOSTO!J57+SEPTIEMBRE!J57</f>
        <v>0</v>
      </c>
      <c r="K57" s="79">
        <f>+JULIO!K57+AGOSTO!K57+SEPTIEMBRE!K57</f>
        <v>0</v>
      </c>
      <c r="L57" s="79">
        <f>+JULIO!L57+AGOSTO!L57+SEPTIEMBRE!L57</f>
        <v>0</v>
      </c>
      <c r="M57" s="43">
        <f>SUM(K57:K60)</f>
        <v>0</v>
      </c>
    </row>
    <row r="58" spans="1:13" ht="18.75" customHeight="1" x14ac:dyDescent="0.2">
      <c r="A58" s="182" t="s">
        <v>90</v>
      </c>
      <c r="B58" s="183"/>
      <c r="C58" s="184"/>
      <c r="D58" s="246">
        <f>+JULIO!D58+AGOSTO!D58+SEPTIEMBRE!D58</f>
        <v>0</v>
      </c>
      <c r="E58" s="247"/>
      <c r="F58" s="47"/>
      <c r="G58" s="47"/>
      <c r="H58" s="187" t="s">
        <v>82</v>
      </c>
      <c r="I58" s="188"/>
      <c r="J58" s="79">
        <f>+JULIO!J58+AGOSTO!J58+SEPTIEMBRE!J58</f>
        <v>0</v>
      </c>
      <c r="K58" s="79">
        <f>+JULIO!K58+AGOSTO!K58+SEPTIEMBRE!K58</f>
        <v>0</v>
      </c>
      <c r="L58" s="79">
        <f>+JULIO!L58+AGOSTO!L58+SEPTIEMBRE!L58</f>
        <v>0</v>
      </c>
      <c r="M58" s="43">
        <f>SUM(L57:L60)</f>
        <v>0</v>
      </c>
    </row>
    <row r="59" spans="1:13" ht="18" customHeight="1" x14ac:dyDescent="0.2">
      <c r="A59" s="182" t="s">
        <v>91</v>
      </c>
      <c r="B59" s="183"/>
      <c r="C59" s="184"/>
      <c r="D59" s="246">
        <f>+JULIO!D59+AGOSTO!D59+SEPTIEMBRE!D59</f>
        <v>0</v>
      </c>
      <c r="E59" s="247"/>
      <c r="F59" s="47"/>
      <c r="G59" s="47"/>
      <c r="H59" s="187" t="s">
        <v>83</v>
      </c>
      <c r="I59" s="188"/>
      <c r="J59" s="79">
        <f>+JULIO!J59+AGOSTO!J59+SEPTIEMBRE!J59</f>
        <v>0</v>
      </c>
      <c r="K59" s="79">
        <f>+JULIO!K59+AGOSTO!K59+SEPTIEMBRE!K59</f>
        <v>0</v>
      </c>
      <c r="L59" s="79">
        <f>+JULIO!L59+AGOSTO!L59+SEPTIEMBRE!L59</f>
        <v>0</v>
      </c>
      <c r="M59" s="47"/>
    </row>
    <row r="60" spans="1:13" ht="19.5" customHeight="1" x14ac:dyDescent="0.2">
      <c r="A60" s="182" t="s">
        <v>140</v>
      </c>
      <c r="B60" s="183"/>
      <c r="C60" s="184"/>
      <c r="D60" s="246">
        <f>+JULIO!D60+AGOSTO!D60+SEPTIEMBRE!D60</f>
        <v>0</v>
      </c>
      <c r="E60" s="247"/>
      <c r="F60" s="47"/>
      <c r="G60" s="47"/>
      <c r="H60" s="187" t="s">
        <v>124</v>
      </c>
      <c r="I60" s="188"/>
      <c r="J60" s="79">
        <f>+JULIO!J60+AGOSTO!J60+SEPTIEMBRE!J60</f>
        <v>0</v>
      </c>
      <c r="K60" s="79">
        <f>+JULIO!K60+AGOSTO!K60+SEPTIEMBRE!K60</f>
        <v>0</v>
      </c>
      <c r="L60" s="79">
        <f>+JULIO!L60+AGOSTO!L60+SEPTIEMBRE!L60</f>
        <v>0</v>
      </c>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79">
        <f>+JULIO!L63+AGOSTO!L63+SEPTIEMBRE!L63</f>
        <v>0</v>
      </c>
      <c r="M63" s="47"/>
    </row>
    <row r="64" spans="1:13" ht="18.75" customHeight="1" x14ac:dyDescent="0.2">
      <c r="A64" s="197" t="s">
        <v>132</v>
      </c>
      <c r="B64" s="198"/>
      <c r="C64" s="199"/>
      <c r="D64" s="203" t="s">
        <v>61</v>
      </c>
      <c r="E64" s="204"/>
      <c r="F64" s="205"/>
      <c r="G64" s="47"/>
      <c r="H64" s="194" t="s">
        <v>63</v>
      </c>
      <c r="I64" s="195"/>
      <c r="J64" s="195"/>
      <c r="K64" s="196"/>
      <c r="L64" s="79">
        <f>+JULIO!L64+AGOSTO!L64+SEPTIEMBRE!L64</f>
        <v>0</v>
      </c>
      <c r="M64" s="47"/>
    </row>
    <row r="65" spans="1:13" ht="18.75" customHeight="1" x14ac:dyDescent="0.2">
      <c r="A65" s="200"/>
      <c r="B65" s="201"/>
      <c r="C65" s="202"/>
      <c r="D65" s="68" t="s">
        <v>122</v>
      </c>
      <c r="E65" s="83" t="s">
        <v>62</v>
      </c>
      <c r="F65" s="83" t="s">
        <v>121</v>
      </c>
      <c r="G65" s="47"/>
      <c r="H65" s="194" t="s">
        <v>95</v>
      </c>
      <c r="I65" s="195"/>
      <c r="J65" s="195"/>
      <c r="K65" s="196"/>
      <c r="L65" s="79">
        <f>+JULIO!L65+AGOSTO!L65+SEPTIEMBRE!L65</f>
        <v>0</v>
      </c>
      <c r="M65" s="47"/>
    </row>
    <row r="66" spans="1:13" ht="18.75" customHeight="1" x14ac:dyDescent="0.2">
      <c r="A66" s="194" t="s">
        <v>56</v>
      </c>
      <c r="B66" s="195"/>
      <c r="C66" s="196"/>
      <c r="D66" s="79">
        <f>+JULIO!D66+AGOSTO!D66+SEPTIEMBRE!D66</f>
        <v>0</v>
      </c>
      <c r="E66" s="79">
        <f>+JULIO!E66+AGOSTO!E66+SEPTIEMBRE!E66</f>
        <v>0</v>
      </c>
      <c r="F66" s="79">
        <f>+JULIO!F66+AGOSTO!F66+SEPTIEMBRE!F66</f>
        <v>0</v>
      </c>
      <c r="G66" s="47"/>
      <c r="H66" s="194" t="s">
        <v>100</v>
      </c>
      <c r="I66" s="195"/>
      <c r="J66" s="195"/>
      <c r="K66" s="196"/>
      <c r="L66" s="79">
        <f>+JULIO!L66+AGOSTO!L66+SEPTIEMBRE!L66</f>
        <v>0</v>
      </c>
      <c r="M66" s="47"/>
    </row>
    <row r="67" spans="1:13" ht="18.75" customHeight="1" x14ac:dyDescent="0.2">
      <c r="A67" s="194" t="s">
        <v>57</v>
      </c>
      <c r="B67" s="195"/>
      <c r="C67" s="196"/>
      <c r="D67" s="79">
        <f>+JULIO!D67+AGOSTO!D67+SEPTIEMBRE!D67</f>
        <v>0</v>
      </c>
      <c r="E67" s="79">
        <f>+JULIO!E67+AGOSTO!E67+SEPTIEMBRE!E67</f>
        <v>0</v>
      </c>
      <c r="F67" s="79">
        <f>+JULIO!F67+AGOSTO!F67+SEPTIEMBRE!F67</f>
        <v>0</v>
      </c>
      <c r="G67" s="47"/>
      <c r="H67" s="194" t="s">
        <v>101</v>
      </c>
      <c r="I67" s="195"/>
      <c r="J67" s="195"/>
      <c r="K67" s="196"/>
      <c r="L67" s="79">
        <f>+JULIO!L67+AGOSTO!L67+SEPTIEMBRE!L67</f>
        <v>0</v>
      </c>
      <c r="M67" s="47"/>
    </row>
    <row r="68" spans="1:13" ht="18.75" customHeight="1" x14ac:dyDescent="0.2">
      <c r="A68" s="194" t="s">
        <v>58</v>
      </c>
      <c r="B68" s="195"/>
      <c r="C68" s="196"/>
      <c r="D68" s="79">
        <f>+JULIO!D68+AGOSTO!D68+SEPTIEMBRE!D68</f>
        <v>0</v>
      </c>
      <c r="E68" s="79">
        <f>+JULIO!E68+AGOSTO!E68+SEPTIEMBRE!E68</f>
        <v>0</v>
      </c>
      <c r="F68" s="79">
        <f>+JULIO!F68+AGOSTO!F68+SEPTIEMBRE!F68</f>
        <v>0</v>
      </c>
      <c r="G68" s="47"/>
      <c r="H68" s="194" t="s">
        <v>102</v>
      </c>
      <c r="I68" s="195"/>
      <c r="J68" s="195"/>
      <c r="K68" s="196"/>
      <c r="L68" s="79">
        <f>+JULIO!L68+AGOSTO!L68+SEPTIEMBRE!L68</f>
        <v>0</v>
      </c>
      <c r="M68" s="47"/>
    </row>
    <row r="69" spans="1:13" ht="18.75" customHeight="1" x14ac:dyDescent="0.2">
      <c r="A69" s="194" t="s">
        <v>59</v>
      </c>
      <c r="B69" s="195"/>
      <c r="C69" s="196"/>
      <c r="D69" s="79">
        <f>+JULIO!D69+AGOSTO!D69+SEPTIEMBRE!D69</f>
        <v>0</v>
      </c>
      <c r="E69" s="79">
        <f>+JULIO!E69+AGOSTO!E69+SEPTIEMBRE!E69</f>
        <v>0</v>
      </c>
      <c r="F69" s="79">
        <f>+JULIO!F69+AGOSTO!F69+SEPTIEMBRE!F69</f>
        <v>0</v>
      </c>
      <c r="G69" s="47"/>
      <c r="H69" s="194" t="s">
        <v>103</v>
      </c>
      <c r="I69" s="195"/>
      <c r="J69" s="195"/>
      <c r="K69" s="196"/>
      <c r="L69" s="79">
        <f>+JULIO!L69+AGOSTO!L69+SEPTIEMBRE!L69</f>
        <v>0</v>
      </c>
      <c r="M69" s="47"/>
    </row>
    <row r="70" spans="1:13" ht="20.25" customHeight="1" x14ac:dyDescent="0.2">
      <c r="A70" s="194" t="s">
        <v>92</v>
      </c>
      <c r="B70" s="195"/>
      <c r="C70" s="196"/>
      <c r="D70" s="79">
        <f>+JULIO!D70+AGOSTO!D70+SEPTIEMBRE!D70</f>
        <v>0</v>
      </c>
      <c r="E70" s="79">
        <f>+JULIO!E70+AGOSTO!E70+SEPTIEMBRE!E70</f>
        <v>0</v>
      </c>
      <c r="F70" s="79">
        <f>+JULIO!F70+AGOSTO!F70+SEPTIEMBRE!F70</f>
        <v>0</v>
      </c>
      <c r="G70" s="47"/>
      <c r="H70" s="194" t="s">
        <v>104</v>
      </c>
      <c r="I70" s="195"/>
      <c r="J70" s="195"/>
      <c r="K70" s="196"/>
      <c r="L70" s="79">
        <f>+JULIO!L70+AGOSTO!L70+SEPTIEMBRE!L70</f>
        <v>0</v>
      </c>
      <c r="M70" s="47"/>
    </row>
    <row r="71" spans="1:13" ht="17.25" customHeight="1" x14ac:dyDescent="0.2">
      <c r="A71" s="194" t="s">
        <v>93</v>
      </c>
      <c r="B71" s="195"/>
      <c r="C71" s="196"/>
      <c r="D71" s="79">
        <f>+JULIO!D71+AGOSTO!D71+SEPTIEMBRE!D71</f>
        <v>0</v>
      </c>
      <c r="E71" s="79">
        <f>+JULIO!E71+AGOSTO!E71+SEPTIEMBRE!E71</f>
        <v>0</v>
      </c>
      <c r="F71" s="79">
        <f>+JULIO!F71+AGOSTO!F71+SEPTIEMBRE!F71</f>
        <v>0</v>
      </c>
      <c r="G71" s="47"/>
      <c r="H71" s="194" t="s">
        <v>105</v>
      </c>
      <c r="I71" s="195"/>
      <c r="J71" s="195"/>
      <c r="K71" s="196"/>
      <c r="L71" s="79">
        <f>+JULIO!L71+AGOSTO!L71+SEPTIEMBRE!L71</f>
        <v>0</v>
      </c>
      <c r="M71" s="47"/>
    </row>
    <row r="72" spans="1:13" ht="18" customHeight="1" x14ac:dyDescent="0.2">
      <c r="A72" s="194" t="s">
        <v>94</v>
      </c>
      <c r="B72" s="195"/>
      <c r="C72" s="196"/>
      <c r="D72" s="79">
        <f>+JULIO!D72+AGOSTO!D72+SEPTIEMBRE!D72</f>
        <v>0</v>
      </c>
      <c r="E72" s="79">
        <f>+JULIO!E72+AGOSTO!E72+SEPTIEMBRE!E72</f>
        <v>0</v>
      </c>
      <c r="F72" s="79">
        <f>+JULIO!F72+AGOSTO!F72+SEPTIEMBRE!F72</f>
        <v>0</v>
      </c>
      <c r="G72" s="47"/>
      <c r="H72" s="194" t="s">
        <v>106</v>
      </c>
      <c r="I72" s="195"/>
      <c r="J72" s="195"/>
      <c r="K72" s="196"/>
      <c r="L72" s="79">
        <f>+JULIO!L72+AGOSTO!L72+SEPTIEMBRE!L72</f>
        <v>0</v>
      </c>
      <c r="M72" s="47"/>
    </row>
    <row r="73" spans="1:13" ht="21" customHeight="1" x14ac:dyDescent="0.2">
      <c r="A73" s="206" t="s">
        <v>9</v>
      </c>
      <c r="B73" s="207"/>
      <c r="C73" s="208"/>
      <c r="D73" s="86">
        <f>SUM(D66:D72)</f>
        <v>0</v>
      </c>
      <c r="E73" s="86">
        <f t="shared" ref="E73:F73" si="2">SUM(E66:E72)</f>
        <v>0</v>
      </c>
      <c r="F73" s="86">
        <f t="shared" si="2"/>
        <v>0</v>
      </c>
      <c r="G73" s="47"/>
      <c r="H73" s="194" t="s">
        <v>107</v>
      </c>
      <c r="I73" s="195"/>
      <c r="J73" s="195"/>
      <c r="K73" s="196"/>
      <c r="L73" s="79">
        <f>+JULIO!L73+AGOSTO!L73+SEPTIEMBRE!L73</f>
        <v>0</v>
      </c>
      <c r="M73" s="47"/>
    </row>
    <row r="74" spans="1:13" ht="21" customHeight="1" x14ac:dyDescent="0.2">
      <c r="A74" s="47"/>
      <c r="B74" s="47"/>
      <c r="C74" s="47"/>
      <c r="D74" s="47"/>
      <c r="E74" s="47"/>
      <c r="F74" s="47"/>
      <c r="G74" s="47"/>
      <c r="H74" s="102" t="s">
        <v>9</v>
      </c>
      <c r="I74" s="103"/>
      <c r="J74" s="103"/>
      <c r="K74" s="104"/>
      <c r="L74" s="65">
        <f>SUM(L63:L73)</f>
        <v>0</v>
      </c>
      <c r="M74" s="47"/>
    </row>
    <row r="75" spans="1:13" ht="18" customHeight="1" x14ac:dyDescent="0.2">
      <c r="A75" s="47"/>
      <c r="B75" s="47"/>
      <c r="C75" s="47"/>
      <c r="D75" s="47"/>
      <c r="E75" s="47"/>
      <c r="F75" s="47"/>
      <c r="G75" s="47"/>
      <c r="H75" s="47"/>
      <c r="I75" s="47"/>
      <c r="J75" s="47"/>
      <c r="K75" s="47"/>
      <c r="L75" s="47"/>
      <c r="M75" s="47"/>
    </row>
    <row r="76" spans="1:13" ht="21" customHeight="1" x14ac:dyDescent="0.2">
      <c r="A76" s="47"/>
      <c r="B76" s="47"/>
      <c r="C76" s="47"/>
      <c r="D76" s="47"/>
      <c r="E76" s="47"/>
      <c r="F76" s="47"/>
      <c r="G76" s="47"/>
      <c r="H76" s="47"/>
      <c r="I76" s="47"/>
      <c r="J76" s="47"/>
      <c r="K76" s="47"/>
      <c r="L76" s="47"/>
      <c r="M76" s="47"/>
    </row>
    <row r="77" spans="1:13" ht="18" customHeight="1" x14ac:dyDescent="0.2">
      <c r="A77" s="47"/>
      <c r="B77" s="47"/>
      <c r="C77" s="47"/>
      <c r="D77" s="47"/>
      <c r="E77" s="47"/>
      <c r="F77" s="47"/>
      <c r="G77" s="47"/>
      <c r="H77" s="47"/>
      <c r="I77" s="47"/>
      <c r="J77" s="47"/>
      <c r="K77" s="47"/>
      <c r="L77" s="47"/>
      <c r="M77" s="47"/>
    </row>
    <row r="78" spans="1:13" ht="18.75" customHeight="1" x14ac:dyDescent="0.2">
      <c r="A78" s="47"/>
      <c r="B78" s="47"/>
      <c r="C78" s="47"/>
      <c r="D78" s="47"/>
      <c r="E78" s="47"/>
      <c r="F78" s="47"/>
      <c r="G78" s="36"/>
      <c r="H78" s="47"/>
      <c r="I78" s="47"/>
      <c r="J78" s="47"/>
      <c r="K78" s="36"/>
      <c r="L78" s="47"/>
      <c r="M78" s="47"/>
    </row>
    <row r="79" spans="1:13" s="262" customFormat="1" ht="31.5" customHeight="1" x14ac:dyDescent="0.2">
      <c r="A79" s="258"/>
      <c r="B79" s="258"/>
      <c r="C79" s="258"/>
      <c r="D79" s="258"/>
      <c r="E79" s="258"/>
      <c r="F79" s="258"/>
      <c r="G79" s="259"/>
      <c r="H79" s="258"/>
      <c r="I79" s="258"/>
      <c r="J79" s="258"/>
      <c r="K79" s="259"/>
      <c r="L79" s="259"/>
      <c r="M79" s="258"/>
    </row>
    <row r="80" spans="1:13" s="262" customFormat="1" ht="14.25" customHeight="1" x14ac:dyDescent="0.2">
      <c r="A80" s="260" t="s">
        <v>6</v>
      </c>
      <c r="B80" s="260"/>
      <c r="C80" s="261"/>
      <c r="D80" s="261"/>
      <c r="E80" s="258"/>
      <c r="F80" s="258"/>
      <c r="G80" s="258"/>
      <c r="H80" s="258"/>
      <c r="I80" s="258"/>
      <c r="J80" s="258"/>
      <c r="K80" s="258"/>
      <c r="L80" s="258"/>
      <c r="M80" s="258"/>
    </row>
    <row r="81" spans="1:13" s="262" customFormat="1" ht="25.5" customHeight="1" x14ac:dyDescent="0.2">
      <c r="A81" s="263"/>
      <c r="B81" s="264"/>
      <c r="C81" s="264"/>
      <c r="D81" s="264"/>
      <c r="E81" s="264"/>
      <c r="F81" s="264"/>
      <c r="G81" s="264"/>
      <c r="H81" s="264"/>
      <c r="I81" s="264"/>
      <c r="J81" s="264"/>
      <c r="K81" s="264"/>
      <c r="L81" s="264"/>
      <c r="M81" s="265"/>
    </row>
    <row r="82" spans="1:13" s="262" customFormat="1" ht="25.5" customHeight="1" x14ac:dyDescent="0.2">
      <c r="A82" s="266"/>
      <c r="B82" s="267"/>
      <c r="C82" s="267"/>
      <c r="D82" s="267"/>
      <c r="E82" s="267"/>
      <c r="F82" s="267"/>
      <c r="G82" s="267"/>
      <c r="H82" s="267"/>
      <c r="I82" s="267"/>
      <c r="J82" s="267"/>
      <c r="K82" s="267"/>
      <c r="L82" s="267"/>
      <c r="M82" s="268"/>
    </row>
    <row r="83" spans="1:13" s="262" customFormat="1" ht="25.5" customHeight="1" x14ac:dyDescent="0.2">
      <c r="A83" s="269"/>
      <c r="B83" s="270"/>
      <c r="C83" s="270"/>
      <c r="D83" s="270"/>
      <c r="E83" s="270"/>
      <c r="F83" s="270"/>
      <c r="G83" s="270"/>
      <c r="H83" s="270"/>
      <c r="I83" s="270"/>
      <c r="J83" s="270"/>
      <c r="K83" s="270"/>
      <c r="L83" s="270"/>
      <c r="M83" s="271"/>
    </row>
    <row r="84" spans="1:13" s="262" customFormat="1" ht="27.75" customHeight="1" x14ac:dyDescent="0.2">
      <c r="A84" s="272" t="s">
        <v>32</v>
      </c>
      <c r="B84" s="272"/>
      <c r="C84" s="256">
        <f>+SEPTIEMBRE!C84</f>
        <v>0</v>
      </c>
      <c r="D84" s="256"/>
      <c r="E84" s="256"/>
      <c r="F84" s="256"/>
      <c r="G84" s="256"/>
      <c r="H84" s="256"/>
      <c r="I84" s="256"/>
      <c r="J84" s="256"/>
      <c r="K84" s="256"/>
      <c r="L84" s="256"/>
      <c r="M84" s="258"/>
    </row>
    <row r="85" spans="1:13" s="262" customFormat="1" ht="15" customHeight="1" x14ac:dyDescent="0.2">
      <c r="A85" s="258"/>
      <c r="B85" s="258"/>
      <c r="C85" s="258"/>
      <c r="D85" s="258"/>
      <c r="E85" s="258"/>
      <c r="F85" s="258"/>
      <c r="G85" s="258"/>
      <c r="H85" s="258"/>
      <c r="I85" s="258"/>
      <c r="J85" s="258"/>
      <c r="K85" s="258"/>
      <c r="L85" s="258"/>
      <c r="M85" s="258"/>
    </row>
    <row r="86" spans="1:13" s="262" customFormat="1" ht="20.25" customHeight="1" x14ac:dyDescent="0.2">
      <c r="A86" s="272" t="s">
        <v>4</v>
      </c>
      <c r="B86" s="272"/>
      <c r="C86" s="257">
        <f>+SEPTIEMBRE!C86</f>
        <v>0</v>
      </c>
      <c r="D86" s="257"/>
      <c r="E86" s="257"/>
      <c r="F86" s="257"/>
      <c r="G86" s="257"/>
      <c r="H86" s="257"/>
      <c r="I86" s="257"/>
      <c r="J86" s="257"/>
      <c r="K86" s="257"/>
      <c r="L86" s="257"/>
      <c r="M86" s="258"/>
    </row>
    <row r="87" spans="1:13" s="262" customFormat="1" ht="15" customHeight="1" x14ac:dyDescent="0.2">
      <c r="A87" s="258"/>
      <c r="B87" s="258"/>
      <c r="C87" s="258"/>
      <c r="D87" s="258"/>
      <c r="E87" s="258"/>
      <c r="F87" s="258"/>
      <c r="G87" s="258"/>
      <c r="H87" s="258"/>
      <c r="I87" s="258"/>
      <c r="J87" s="258"/>
      <c r="K87" s="258"/>
      <c r="L87" s="258"/>
      <c r="M87" s="258"/>
    </row>
    <row r="88" spans="1:13" s="262" customFormat="1" ht="18" customHeight="1" x14ac:dyDescent="0.2">
      <c r="A88" s="272" t="s">
        <v>5</v>
      </c>
      <c r="B88" s="272"/>
      <c r="C88" s="272"/>
      <c r="D88" s="272"/>
      <c r="E88" s="254">
        <f>+SEPTIEMBRE!E88</f>
        <v>0</v>
      </c>
      <c r="F88" s="254"/>
      <c r="G88" s="254"/>
      <c r="H88" s="254"/>
      <c r="I88" s="254"/>
      <c r="J88" s="254"/>
      <c r="K88" s="254"/>
      <c r="L88" s="254"/>
      <c r="M88" s="258"/>
    </row>
    <row r="89" spans="1:13" s="262" customFormat="1" ht="18" customHeight="1" x14ac:dyDescent="0.2">
      <c r="A89" s="258"/>
      <c r="B89" s="258"/>
      <c r="C89" s="258"/>
      <c r="D89" s="273" t="s">
        <v>70</v>
      </c>
      <c r="E89" s="274" t="s">
        <v>125</v>
      </c>
      <c r="F89" s="274"/>
      <c r="G89" s="274"/>
      <c r="H89" s="274"/>
      <c r="I89" s="274"/>
      <c r="J89" s="274"/>
      <c r="K89" s="274"/>
      <c r="L89" s="274"/>
      <c r="M89" s="258"/>
    </row>
    <row r="90" spans="1:13" s="262" customFormat="1" ht="12.75" customHeight="1" x14ac:dyDescent="0.2">
      <c r="A90" s="258"/>
      <c r="B90" s="258"/>
      <c r="C90" s="258"/>
      <c r="D90" s="275"/>
      <c r="E90" s="258"/>
      <c r="F90" s="258"/>
      <c r="G90" s="258"/>
      <c r="H90" s="258"/>
      <c r="I90" s="258"/>
      <c r="J90" s="258"/>
      <c r="K90" s="258"/>
      <c r="L90" s="258"/>
      <c r="M90" s="258"/>
    </row>
    <row r="91" spans="1:13" s="262" customFormat="1" ht="21.75" customHeight="1" x14ac:dyDescent="0.2">
      <c r="A91" s="231" t="s">
        <v>24</v>
      </c>
      <c r="B91" s="231"/>
      <c r="C91" s="231"/>
      <c r="D91" s="231"/>
      <c r="E91" s="254">
        <f>+SEPTIEMBRE!E91</f>
        <v>0</v>
      </c>
      <c r="F91" s="254"/>
      <c r="G91" s="254"/>
      <c r="H91" s="254"/>
      <c r="I91" s="254"/>
      <c r="J91" s="254"/>
      <c r="K91" s="254"/>
      <c r="L91" s="254"/>
      <c r="M91" s="258"/>
    </row>
    <row r="92" spans="1:13" s="262" customFormat="1" ht="21" customHeight="1" x14ac:dyDescent="0.2">
      <c r="A92" s="276"/>
      <c r="B92" s="276"/>
      <c r="C92" s="258"/>
      <c r="D92" s="273" t="s">
        <v>70</v>
      </c>
      <c r="E92" s="274" t="s">
        <v>125</v>
      </c>
      <c r="F92" s="274"/>
      <c r="G92" s="274"/>
      <c r="H92" s="274"/>
      <c r="I92" s="274"/>
      <c r="J92" s="274"/>
      <c r="K92" s="274"/>
      <c r="L92" s="274"/>
      <c r="M92" s="258"/>
    </row>
    <row r="93" spans="1:13" s="262" customFormat="1" ht="6.75" customHeight="1" x14ac:dyDescent="0.2">
      <c r="A93" s="258"/>
      <c r="B93" s="258"/>
      <c r="C93" s="258"/>
      <c r="D93" s="258"/>
      <c r="E93" s="258"/>
      <c r="F93" s="258"/>
      <c r="G93" s="258"/>
      <c r="H93" s="258"/>
      <c r="I93" s="258"/>
      <c r="J93" s="258"/>
      <c r="K93" s="258"/>
      <c r="L93" s="258"/>
      <c r="M93" s="258"/>
    </row>
    <row r="94" spans="1:13" s="262" customFormat="1" ht="18.75" customHeight="1" x14ac:dyDescent="0.15">
      <c r="A94" s="277" t="s">
        <v>33</v>
      </c>
      <c r="B94" s="277"/>
      <c r="C94" s="255">
        <f>+SEPTIEMBRE!C94</f>
        <v>0</v>
      </c>
      <c r="D94" s="255"/>
      <c r="E94" s="255"/>
      <c r="F94" s="258"/>
      <c r="G94" s="278"/>
      <c r="H94" s="278"/>
      <c r="I94" s="279"/>
      <c r="J94" s="279"/>
      <c r="K94" s="280" t="s">
        <v>7</v>
      </c>
      <c r="L94" s="258"/>
      <c r="M94" s="258"/>
    </row>
    <row r="96" spans="1:13" ht="11.25" hidden="1" x14ac:dyDescent="0.2">
      <c r="A96" s="7" t="s">
        <v>28</v>
      </c>
    </row>
    <row r="97" spans="1:1" ht="11.25" hidden="1" x14ac:dyDescent="0.2">
      <c r="A97" s="7" t="s">
        <v>29</v>
      </c>
    </row>
    <row r="98" spans="1:1" ht="11.25" hidden="1" x14ac:dyDescent="0.2">
      <c r="A98" s="7" t="s">
        <v>30</v>
      </c>
    </row>
  </sheetData>
  <sheetProtection algorithmName="SHA-512" hashValue="VhLqu/nPa8UQMSFGvpYSW0D3ir7gw5CS2GVRMwy5BV7wWzMYWrXWBqIF/C0MQQie20zGFDwQpyQxEO89bwOZEg==" saltValue="8vc/9kGopALA6apDiJB2cg==" spinCount="100000" sheet="1" formatCells="0" formatColumns="0" formatRows="0" selectLockedCells="1"/>
  <protectedRanges>
    <protectedRange sqref="I38:M38 E35 G56 G26 G30 G35 G39 G44:G49" name="Rango1"/>
    <protectedRange sqref="K22:K24" name="Rango1_4"/>
    <protectedRange sqref="H62" name="Rango1_5"/>
    <protectedRange sqref="H63:H65" name="Rango1_6"/>
    <protectedRange sqref="D56:E60" name="Rango1_1_2_1_3_1"/>
    <protectedRange sqref="B7:C7 L8" name="Rango1_2_1"/>
    <protectedRange sqref="G54:G55" name="Rango1_1"/>
  </protectedRanges>
  <mergeCells count="150">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M44:M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B14">
    <cfRule type="cellIs" dxfId="32" priority="6" operator="lessThan">
      <formula>0</formula>
    </cfRule>
    <cfRule type="cellIs" dxfId="31" priority="8" stopIfTrue="1" operator="lessThan">
      <formula>$C$21</formula>
    </cfRule>
  </conditionalFormatting>
  <conditionalFormatting sqref="F17:F20">
    <cfRule type="cellIs" dxfId="30" priority="10" stopIfTrue="1" operator="lessThan">
      <formula>0</formula>
    </cfRule>
  </conditionalFormatting>
  <conditionalFormatting sqref="L14">
    <cfRule type="cellIs" dxfId="29" priority="7" stopIfTrue="1" operator="lessThan">
      <formula>$F$21</formula>
    </cfRule>
    <cfRule type="cellIs" dxfId="28" priority="9" stopIfTrue="1" operator="lessThan">
      <formula>0</formula>
    </cfRule>
  </conditionalFormatting>
  <conditionalFormatting sqref="F21">
    <cfRule type="cellIs" dxfId="27" priority="5" operator="lessThan">
      <formula>0</formula>
    </cfRule>
  </conditionalFormatting>
  <conditionalFormatting sqref="B14:M14">
    <cfRule type="cellIs" dxfId="26" priority="4" operator="equal">
      <formula>0</formula>
    </cfRule>
  </conditionalFormatting>
  <conditionalFormatting sqref="D17:E20 L17:L18 L22:L24 C27:G29 C31:G34 C36:G38 K33:L37 C40:G42 L40:M50 D48:F49 D50:D51 F50:F51 D56:E60 J56:L60 D66:F72 L63:L73">
    <cfRule type="cellIs" dxfId="25" priority="3" operator="equal">
      <formula>0</formula>
    </cfRule>
  </conditionalFormatting>
  <conditionalFormatting sqref="C17:C20">
    <cfRule type="cellIs" dxfId="24" priority="2" operator="lessThan">
      <formula>0</formula>
    </cfRule>
  </conditionalFormatting>
  <conditionalFormatting sqref="C21">
    <cfRule type="cellIs" dxfId="23" priority="1" operator="lessThan">
      <formula>0</formula>
    </cfRule>
  </conditionalFormatting>
  <dataValidations count="4">
    <dataValidation type="whole" allowBlank="1" showInputMessage="1" showErrorMessage="1" error="Solo introduzca números" sqref="L51:M51 L44:M44">
      <formula1>0</formula1>
      <formula2>99999</formula2>
    </dataValidation>
    <dataValidation type="whole" operator="greaterThanOrEqual" allowBlank="1" showInputMessage="1" showErrorMessage="1" error="Verifique los Datos Introducidos" sqref="D57:D60 C56:D56">
      <formula1>0</formula1>
    </dataValidation>
    <dataValidation type="whole" allowBlank="1" showInputMessage="1" showErrorMessage="1" error="Solo se admiten datos numéricos" sqref="C17:F21 B14:D14 L14 I14 L17:L18 L22:L24 K28:L29 K33:L34 C31:G34 L46:M50 C42:C44 C27:G29 C36:G38 D44:F44 D66:F72 C40:G41 D42:G43 L40:M43 D48:D51 F50:F51 J56:L60 L63:L74">
      <formula1>0</formula1>
      <formula2>999999</formula2>
    </dataValidation>
    <dataValidation allowBlank="1" error="Elija un Mes de la Lista Desplegable." sqref="L7:M7"/>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98"/>
  <sheetViews>
    <sheetView view="pageBreakPreview" zoomScale="130" zoomScaleNormal="100" zoomScaleSheetLayoutView="130" workbookViewId="0">
      <selection activeCell="A80" sqref="A80:B80"/>
    </sheetView>
  </sheetViews>
  <sheetFormatPr baseColWidth="10" defaultRowHeight="9" x14ac:dyDescent="0.2"/>
  <cols>
    <col min="1" max="1" width="10.5703125" style="2" customWidth="1"/>
    <col min="2" max="2" width="12.7109375" style="2" customWidth="1"/>
    <col min="3" max="3" width="8.7109375" style="2" customWidth="1"/>
    <col min="4" max="5" width="8.42578125" style="2" customWidth="1"/>
    <col min="6" max="6" width="8" style="2" customWidth="1"/>
    <col min="7" max="7" width="9.5703125" style="2" customWidth="1"/>
    <col min="8" max="8" width="7.85546875" style="2" customWidth="1"/>
    <col min="9" max="9" width="9.85546875" style="2" customWidth="1"/>
    <col min="10" max="10" width="11.42578125" style="2" customWidth="1"/>
    <col min="11" max="11" width="10.140625" style="2" customWidth="1"/>
    <col min="12" max="13" width="9.5703125" style="2" customWidth="1"/>
    <col min="14" max="16384" width="11.42578125" style="2"/>
  </cols>
  <sheetData>
    <row r="1" spans="1:15" s="48" customFormat="1" ht="11.25" customHeight="1" x14ac:dyDescent="0.2">
      <c r="A1" s="27"/>
      <c r="B1" s="27"/>
      <c r="C1" s="27"/>
      <c r="D1" s="27"/>
      <c r="E1" s="27"/>
      <c r="F1" s="27"/>
      <c r="G1" s="27"/>
      <c r="H1" s="28"/>
      <c r="I1" s="28"/>
      <c r="J1" s="28"/>
      <c r="K1" s="28"/>
      <c r="L1" s="28"/>
      <c r="M1" s="28"/>
    </row>
    <row r="2" spans="1:15" s="48" customFormat="1" ht="14.25" customHeight="1" x14ac:dyDescent="0.2">
      <c r="A2" s="28"/>
      <c r="B2" s="28"/>
      <c r="C2" s="28"/>
      <c r="D2" s="27"/>
      <c r="E2" s="27"/>
      <c r="F2" s="27"/>
      <c r="G2" s="27"/>
      <c r="H2" s="28"/>
      <c r="I2" s="28"/>
      <c r="J2" s="28"/>
      <c r="K2" s="28"/>
      <c r="L2" s="28"/>
      <c r="M2" s="28"/>
    </row>
    <row r="3" spans="1:15" s="48" customFormat="1" ht="12" customHeight="1" x14ac:dyDescent="0.2">
      <c r="A3" s="28"/>
      <c r="B3" s="28"/>
      <c r="C3" s="28"/>
      <c r="D3" s="27"/>
      <c r="E3" s="27"/>
      <c r="F3" s="27"/>
      <c r="G3" s="27"/>
      <c r="H3" s="28"/>
      <c r="I3" s="28"/>
      <c r="J3" s="28"/>
      <c r="K3" s="28"/>
      <c r="L3" s="28"/>
      <c r="M3" s="28"/>
    </row>
    <row r="4" spans="1:15" x14ac:dyDescent="0.2">
      <c r="A4" s="47"/>
      <c r="B4" s="47"/>
      <c r="C4" s="47"/>
      <c r="D4" s="47"/>
      <c r="E4" s="47"/>
      <c r="F4" s="47"/>
      <c r="G4" s="47"/>
      <c r="H4" s="47"/>
      <c r="I4" s="47"/>
      <c r="J4" s="47"/>
      <c r="K4" s="47"/>
      <c r="L4" s="47"/>
      <c r="M4" s="47"/>
    </row>
    <row r="5" spans="1:15" s="5" customFormat="1" x14ac:dyDescent="0.2">
      <c r="A5" s="29"/>
      <c r="B5" s="29"/>
      <c r="C5" s="29"/>
      <c r="D5" s="29"/>
      <c r="E5" s="29"/>
      <c r="F5" s="29"/>
      <c r="G5" s="29"/>
      <c r="H5" s="29"/>
      <c r="I5" s="29"/>
      <c r="J5" s="29"/>
      <c r="K5" s="29"/>
      <c r="L5" s="29"/>
      <c r="M5" s="29"/>
    </row>
    <row r="6" spans="1:15" s="5" customFormat="1" ht="18.75" customHeight="1" x14ac:dyDescent="0.2">
      <c r="A6" s="93" t="s">
        <v>72</v>
      </c>
      <c r="B6" s="93"/>
      <c r="C6" s="93"/>
      <c r="D6" s="93"/>
      <c r="E6" s="93"/>
      <c r="F6" s="93"/>
      <c r="G6" s="93"/>
      <c r="H6" s="93"/>
      <c r="I6" s="93"/>
      <c r="J6" s="93"/>
      <c r="K6" s="93"/>
      <c r="L6" s="93"/>
      <c r="M6" s="93"/>
    </row>
    <row r="7" spans="1:15" s="16" customFormat="1" ht="26.25" customHeight="1" x14ac:dyDescent="0.25">
      <c r="A7" s="77" t="s">
        <v>112</v>
      </c>
      <c r="B7" s="230">
        <f>DICIEMBRE!B7</f>
        <v>0</v>
      </c>
      <c r="C7" s="230"/>
      <c r="D7" s="230"/>
      <c r="E7" s="230"/>
      <c r="F7" s="230"/>
      <c r="G7" s="230"/>
      <c r="H7" s="230"/>
      <c r="I7" s="230"/>
      <c r="J7" s="230"/>
      <c r="K7" s="49" t="s">
        <v>74</v>
      </c>
      <c r="L7" s="230">
        <f>DICIEMBRE!L7</f>
        <v>0</v>
      </c>
      <c r="M7" s="230"/>
    </row>
    <row r="8" spans="1:15" s="15" customFormat="1" ht="23.25" customHeight="1" x14ac:dyDescent="0.25">
      <c r="A8" s="231" t="s">
        <v>0</v>
      </c>
      <c r="B8" s="231"/>
      <c r="C8" s="232">
        <f>DICIEMBRE!C8</f>
        <v>0</v>
      </c>
      <c r="D8" s="232"/>
      <c r="E8" s="232"/>
      <c r="F8" s="232"/>
      <c r="G8" s="232"/>
      <c r="H8" s="77" t="s">
        <v>151</v>
      </c>
      <c r="I8" s="236" t="s">
        <v>153</v>
      </c>
      <c r="J8" s="236"/>
      <c r="K8" s="77" t="s">
        <v>2</v>
      </c>
      <c r="L8" s="98">
        <f>DICIEMBRE!L8</f>
        <v>2023</v>
      </c>
      <c r="M8" s="98"/>
    </row>
    <row r="9" spans="1:15" s="15" customFormat="1" ht="4.5" customHeight="1" x14ac:dyDescent="0.2">
      <c r="A9" s="52"/>
      <c r="B9" s="52"/>
      <c r="C9" s="52"/>
      <c r="D9" s="52"/>
      <c r="E9" s="53"/>
      <c r="F9" s="54"/>
      <c r="G9" s="54"/>
      <c r="H9" s="53"/>
      <c r="I9" s="77"/>
      <c r="J9" s="52"/>
      <c r="K9" s="53"/>
      <c r="L9" s="52"/>
      <c r="M9" s="52"/>
      <c r="N9" s="17"/>
      <c r="O9" s="17"/>
    </row>
    <row r="10" spans="1:15" s="15" customFormat="1" ht="15" customHeight="1" x14ac:dyDescent="0.2">
      <c r="A10" s="56" t="s">
        <v>73</v>
      </c>
      <c r="B10" s="233">
        <f>DICIEMBRE!B10</f>
        <v>0</v>
      </c>
      <c r="C10" s="233"/>
      <c r="D10" s="233"/>
      <c r="E10" s="77" t="s">
        <v>22</v>
      </c>
      <c r="F10" s="233">
        <f>DICIEMBRE!F10</f>
        <v>0</v>
      </c>
      <c r="G10" s="233"/>
      <c r="H10" s="233"/>
      <c r="I10" s="77" t="s">
        <v>23</v>
      </c>
      <c r="J10" s="233">
        <f>DICIEMBRE!J10</f>
        <v>0</v>
      </c>
      <c r="K10" s="233"/>
      <c r="L10" s="233"/>
      <c r="M10" s="233"/>
    </row>
    <row r="11" spans="1:15" s="6" customFormat="1" ht="16.5" customHeight="1" x14ac:dyDescent="0.2">
      <c r="A11" s="87"/>
      <c r="B11" s="87"/>
      <c r="C11" s="87"/>
      <c r="D11" s="87"/>
      <c r="E11" s="87"/>
      <c r="F11" s="87"/>
      <c r="G11" s="87"/>
      <c r="H11" s="87"/>
      <c r="I11" s="87"/>
      <c r="J11" s="87"/>
      <c r="K11" s="87"/>
      <c r="L11" s="87"/>
      <c r="M11" s="87"/>
    </row>
    <row r="12" spans="1:15" ht="12.75" customHeight="1" x14ac:dyDescent="0.2">
      <c r="A12" s="237" t="s">
        <v>3</v>
      </c>
      <c r="B12" s="239" t="s">
        <v>21</v>
      </c>
      <c r="C12" s="240"/>
      <c r="D12" s="240"/>
      <c r="E12" s="240"/>
      <c r="F12" s="240"/>
      <c r="G12" s="240"/>
      <c r="H12" s="240"/>
      <c r="I12" s="240"/>
      <c r="J12" s="240"/>
      <c r="K12" s="240"/>
      <c r="L12" s="240"/>
      <c r="M12" s="241"/>
    </row>
    <row r="13" spans="1:15" ht="29.25" customHeight="1" x14ac:dyDescent="0.2">
      <c r="A13" s="238"/>
      <c r="B13" s="66" t="s">
        <v>69</v>
      </c>
      <c r="C13" s="242" t="s">
        <v>113</v>
      </c>
      <c r="D13" s="243"/>
      <c r="E13" s="242" t="s">
        <v>133</v>
      </c>
      <c r="F13" s="243"/>
      <c r="G13" s="242" t="s">
        <v>37</v>
      </c>
      <c r="H13" s="243"/>
      <c r="I13" s="242" t="s">
        <v>38</v>
      </c>
      <c r="J13" s="243"/>
      <c r="K13" s="81" t="s">
        <v>36</v>
      </c>
      <c r="L13" s="242" t="s">
        <v>49</v>
      </c>
      <c r="M13" s="243"/>
    </row>
    <row r="14" spans="1:15" ht="25.5" customHeight="1" x14ac:dyDescent="0.2">
      <c r="A14" s="82" t="s">
        <v>20</v>
      </c>
      <c r="B14" s="80">
        <f>OCTUBRE!B14</f>
        <v>0</v>
      </c>
      <c r="C14" s="244">
        <f>OCTUBRE!C14+NOVIEMBRE!C14+DICIEMBRE!C14</f>
        <v>0</v>
      </c>
      <c r="D14" s="245"/>
      <c r="E14" s="246">
        <f>OCTUBRE!E14+NOVIEMBRE!E14+DICIEMBRE!E14</f>
        <v>0</v>
      </c>
      <c r="F14" s="247"/>
      <c r="G14" s="244">
        <f>OCTUBRE!G14+NOVIEMBRE!G14+DICIEMBRE!G14</f>
        <v>0</v>
      </c>
      <c r="H14" s="247"/>
      <c r="I14" s="115">
        <f>D45</f>
        <v>0</v>
      </c>
      <c r="J14" s="115"/>
      <c r="K14" s="72">
        <f>D52</f>
        <v>0</v>
      </c>
      <c r="L14" s="99">
        <f>B14+C14+E14+G14-I14-K14</f>
        <v>0</v>
      </c>
      <c r="M14" s="99"/>
    </row>
    <row r="15" spans="1:15" ht="10.5" customHeight="1" x14ac:dyDescent="0.2">
      <c r="A15" s="47"/>
      <c r="B15" s="47"/>
      <c r="C15" s="47"/>
      <c r="D15" s="47"/>
      <c r="E15" s="47"/>
      <c r="F15" s="47"/>
      <c r="G15" s="47"/>
      <c r="H15" s="33"/>
      <c r="I15" s="33"/>
      <c r="J15" s="33"/>
      <c r="K15" s="33"/>
      <c r="L15" s="33"/>
      <c r="M15" s="47"/>
    </row>
    <row r="16" spans="1:15" ht="29.25" customHeight="1" x14ac:dyDescent="0.2">
      <c r="A16" s="100" t="s">
        <v>39</v>
      </c>
      <c r="B16" s="101"/>
      <c r="C16" s="1" t="s">
        <v>25</v>
      </c>
      <c r="D16" s="1" t="s">
        <v>26</v>
      </c>
      <c r="E16" s="1" t="s">
        <v>65</v>
      </c>
      <c r="F16" s="1" t="s">
        <v>27</v>
      </c>
      <c r="G16" s="47"/>
      <c r="H16" s="47"/>
      <c r="I16" s="102" t="s">
        <v>109</v>
      </c>
      <c r="J16" s="103"/>
      <c r="K16" s="103"/>
      <c r="L16" s="104"/>
      <c r="M16" s="47"/>
    </row>
    <row r="17" spans="1:13" ht="20.25" customHeight="1" x14ac:dyDescent="0.2">
      <c r="A17" s="108" t="s">
        <v>34</v>
      </c>
      <c r="B17" s="109"/>
      <c r="C17" s="57">
        <f>OCTUBRE!C17</f>
        <v>0</v>
      </c>
      <c r="D17" s="57">
        <f>+OCTUBRE!D17+NOVIEMBRE!D17+DICIEMBRE!D17</f>
        <v>0</v>
      </c>
      <c r="E17" s="57">
        <f>+OCTUBRE!E17+NOVIEMBRE!E17+DICIEMBRE!E17</f>
        <v>0</v>
      </c>
      <c r="F17" s="61">
        <f>+C17+D17-E17-C43</f>
        <v>0</v>
      </c>
      <c r="G17" s="47"/>
      <c r="H17" s="47"/>
      <c r="I17" s="110" t="s">
        <v>110</v>
      </c>
      <c r="J17" s="110"/>
      <c r="K17" s="110"/>
      <c r="L17" s="57">
        <f>+OCTUBRE!L17+NOVIEMBRE!L17+DICIEMBRE!L17</f>
        <v>0</v>
      </c>
      <c r="M17" s="47"/>
    </row>
    <row r="18" spans="1:13" ht="20.25" customHeight="1" x14ac:dyDescent="0.2">
      <c r="A18" s="108" t="s">
        <v>35</v>
      </c>
      <c r="B18" s="109"/>
      <c r="C18" s="57">
        <f>OCTUBRE!C18</f>
        <v>0</v>
      </c>
      <c r="D18" s="57">
        <f>+OCTUBRE!D18+NOVIEMBRE!D18+DICIEMBRE!D18</f>
        <v>0</v>
      </c>
      <c r="E18" s="57">
        <f>+OCTUBRE!E18+NOVIEMBRE!E18+DICIEMBRE!E18</f>
        <v>0</v>
      </c>
      <c r="F18" s="61">
        <f>+C18+D18-E18-D43</f>
        <v>0</v>
      </c>
      <c r="G18" s="47"/>
      <c r="H18" s="33"/>
      <c r="I18" s="110" t="s">
        <v>50</v>
      </c>
      <c r="J18" s="110"/>
      <c r="K18" s="110"/>
      <c r="L18" s="57">
        <f>+OCTUBRE!L18+NOVIEMBRE!L18+DICIEMBRE!L18</f>
        <v>0</v>
      </c>
      <c r="M18" s="47"/>
    </row>
    <row r="19" spans="1:13" ht="20.25" customHeight="1" x14ac:dyDescent="0.2">
      <c r="A19" s="108" t="s">
        <v>48</v>
      </c>
      <c r="B19" s="109"/>
      <c r="C19" s="57">
        <f>OCTUBRE!C19</f>
        <v>0</v>
      </c>
      <c r="D19" s="57">
        <f>+OCTUBRE!D19+NOVIEMBRE!D19+DICIEMBRE!D19</f>
        <v>0</v>
      </c>
      <c r="E19" s="57">
        <f>+OCTUBRE!E19+NOVIEMBRE!E19+DICIEMBRE!E19</f>
        <v>0</v>
      </c>
      <c r="F19" s="61">
        <f>+C19+D19-E19-E43</f>
        <v>0</v>
      </c>
      <c r="G19" s="47"/>
      <c r="H19" s="33"/>
      <c r="I19" s="47"/>
      <c r="J19" s="47"/>
      <c r="K19" s="47"/>
      <c r="L19" s="47"/>
      <c r="M19" s="47"/>
    </row>
    <row r="20" spans="1:13" ht="20.25" customHeight="1" x14ac:dyDescent="0.2">
      <c r="A20" s="108" t="s">
        <v>134</v>
      </c>
      <c r="B20" s="109"/>
      <c r="C20" s="57">
        <f>OCTUBRE!C20</f>
        <v>0</v>
      </c>
      <c r="D20" s="57">
        <f>+OCTUBRE!D20+NOVIEMBRE!D20+DICIEMBRE!D20</f>
        <v>0</v>
      </c>
      <c r="E20" s="57">
        <f>+OCTUBRE!E20+NOVIEMBRE!E20+DICIEMBRE!E20</f>
        <v>0</v>
      </c>
      <c r="F20" s="61">
        <f>+C20+D20-E20-F43</f>
        <v>0</v>
      </c>
      <c r="G20" s="47"/>
      <c r="H20" s="33"/>
      <c r="I20" s="47"/>
      <c r="J20" s="47"/>
      <c r="K20" s="47"/>
      <c r="L20" s="47"/>
      <c r="M20" s="47"/>
    </row>
    <row r="21" spans="1:13" ht="20.25" customHeight="1" x14ac:dyDescent="0.2">
      <c r="A21" s="116" t="s">
        <v>46</v>
      </c>
      <c r="B21" s="116"/>
      <c r="C21" s="8">
        <f>SUM(C17:C20)</f>
        <v>0</v>
      </c>
      <c r="D21" s="61">
        <f t="shared" ref="D21:F21" si="0">SUM(D17:D20)</f>
        <v>0</v>
      </c>
      <c r="E21" s="61">
        <f t="shared" si="0"/>
        <v>0</v>
      </c>
      <c r="F21" s="61">
        <f t="shared" si="0"/>
        <v>0</v>
      </c>
      <c r="G21" s="47"/>
      <c r="H21" s="47"/>
      <c r="I21" s="102" t="s">
        <v>111</v>
      </c>
      <c r="J21" s="103"/>
      <c r="K21" s="103"/>
      <c r="L21" s="104"/>
      <c r="M21" s="47"/>
    </row>
    <row r="22" spans="1:13" ht="19.5" customHeight="1" x14ac:dyDescent="0.2">
      <c r="A22" s="34"/>
      <c r="B22" s="34"/>
      <c r="C22" s="34"/>
      <c r="D22" s="34"/>
      <c r="E22" s="34"/>
      <c r="F22" s="34"/>
      <c r="G22" s="34"/>
      <c r="H22" s="47"/>
      <c r="I22" s="117" t="s">
        <v>67</v>
      </c>
      <c r="J22" s="118"/>
      <c r="K22" s="119"/>
      <c r="L22" s="79">
        <f>+OCTUBRE!L22+NOVIEMBRE!L22+DICIEMBRE!L22</f>
        <v>0</v>
      </c>
      <c r="M22" s="47"/>
    </row>
    <row r="23" spans="1:13" ht="20.25" customHeight="1" x14ac:dyDescent="0.2">
      <c r="A23" s="120" t="s">
        <v>97</v>
      </c>
      <c r="B23" s="121"/>
      <c r="C23" s="121"/>
      <c r="D23" s="121"/>
      <c r="E23" s="121"/>
      <c r="F23" s="121"/>
      <c r="G23" s="122"/>
      <c r="H23" s="47"/>
      <c r="I23" s="117" t="s">
        <v>68</v>
      </c>
      <c r="J23" s="118"/>
      <c r="K23" s="119"/>
      <c r="L23" s="79">
        <f>+OCTUBRE!L23+NOVIEMBRE!L23+DICIEMBRE!L23</f>
        <v>0</v>
      </c>
      <c r="M23" s="47"/>
    </row>
    <row r="24" spans="1:13" ht="15.75" customHeight="1" x14ac:dyDescent="0.2">
      <c r="A24" s="123" t="s">
        <v>86</v>
      </c>
      <c r="B24" s="123"/>
      <c r="C24" s="124" t="s">
        <v>129</v>
      </c>
      <c r="D24" s="125"/>
      <c r="E24" s="125"/>
      <c r="F24" s="126"/>
      <c r="G24" s="127" t="s">
        <v>85</v>
      </c>
      <c r="H24" s="47"/>
      <c r="I24" s="117" t="s">
        <v>114</v>
      </c>
      <c r="J24" s="118"/>
      <c r="K24" s="119"/>
      <c r="L24" s="79">
        <f>+OCTUBRE!L24+NOVIEMBRE!L24+DICIEMBRE!L24</f>
        <v>0</v>
      </c>
      <c r="M24" s="47"/>
    </row>
    <row r="25" spans="1:13" ht="21.75" customHeight="1" x14ac:dyDescent="0.2">
      <c r="A25" s="123"/>
      <c r="B25" s="123"/>
      <c r="C25" s="58" t="s">
        <v>130</v>
      </c>
      <c r="D25" s="58" t="s">
        <v>87</v>
      </c>
      <c r="E25" s="84" t="s">
        <v>88</v>
      </c>
      <c r="F25" s="4" t="s">
        <v>143</v>
      </c>
      <c r="G25" s="127"/>
      <c r="H25" s="47"/>
      <c r="I25" s="47"/>
      <c r="J25" s="47"/>
      <c r="K25" s="47"/>
      <c r="L25" s="47"/>
      <c r="M25" s="47"/>
    </row>
    <row r="26" spans="1:13" ht="20.25" customHeight="1" x14ac:dyDescent="0.2">
      <c r="A26" s="128" t="s">
        <v>99</v>
      </c>
      <c r="B26" s="129"/>
      <c r="C26" s="129"/>
      <c r="D26" s="129"/>
      <c r="E26" s="129"/>
      <c r="F26" s="129"/>
      <c r="G26" s="130"/>
      <c r="H26" s="47"/>
      <c r="I26" s="47"/>
      <c r="J26" s="47"/>
      <c r="K26" s="47"/>
      <c r="L26" s="47"/>
      <c r="M26" s="47"/>
    </row>
    <row r="27" spans="1:13" ht="20.25" customHeight="1" x14ac:dyDescent="0.2">
      <c r="A27" s="135" t="s">
        <v>75</v>
      </c>
      <c r="B27" s="136"/>
      <c r="C27" s="60">
        <f>+OCTUBRE!C27+NOVIEMBRE!C27+DICIEMBRE!C27</f>
        <v>0</v>
      </c>
      <c r="D27" s="60">
        <f>+OCTUBRE!D27+NOVIEMBRE!D27+DICIEMBRE!D27</f>
        <v>0</v>
      </c>
      <c r="E27" s="60">
        <f>+OCTUBRE!E27+NOVIEMBRE!E27+DICIEMBRE!E27</f>
        <v>0</v>
      </c>
      <c r="F27" s="60">
        <f>+OCTUBRE!F27+NOVIEMBRE!F27+DICIEMBRE!F27</f>
        <v>0</v>
      </c>
      <c r="G27" s="60">
        <f>+OCTUBRE!G27+NOVIEMBRE!G27+DICIEMBRE!G27</f>
        <v>0</v>
      </c>
      <c r="H27" s="47"/>
      <c r="I27" s="100" t="s">
        <v>116</v>
      </c>
      <c r="J27" s="137"/>
      <c r="K27" s="83" t="s">
        <v>19</v>
      </c>
      <c r="L27" s="83" t="s">
        <v>117</v>
      </c>
      <c r="M27" s="47"/>
    </row>
    <row r="28" spans="1:13" ht="20.25" customHeight="1" x14ac:dyDescent="0.2">
      <c r="A28" s="131" t="s">
        <v>76</v>
      </c>
      <c r="B28" s="132"/>
      <c r="C28" s="60">
        <f>+OCTUBRE!C28+NOVIEMBRE!C28+DICIEMBRE!C28</f>
        <v>0</v>
      </c>
      <c r="D28" s="60">
        <f>+OCTUBRE!D28+NOVIEMBRE!D28+DICIEMBRE!D28</f>
        <v>0</v>
      </c>
      <c r="E28" s="60">
        <f>+OCTUBRE!E28+NOVIEMBRE!E28+DICIEMBRE!E28</f>
        <v>0</v>
      </c>
      <c r="F28" s="60">
        <f>+OCTUBRE!F28+NOVIEMBRE!F28+DICIEMBRE!F28</f>
        <v>0</v>
      </c>
      <c r="G28" s="60">
        <f>+OCTUBRE!G28+NOVIEMBRE!G28+DICIEMBRE!G28</f>
        <v>0</v>
      </c>
      <c r="H28" s="47"/>
      <c r="I28" s="138" t="s">
        <v>16</v>
      </c>
      <c r="J28" s="139"/>
      <c r="K28" s="79">
        <f>+OCTUBRE!K28+NOVIEMBRE!K28+DICIEMBRE!K28</f>
        <v>0</v>
      </c>
      <c r="L28" s="79">
        <f>+OCTUBRE!L28+NOVIEMBRE!L28+DICIEMBRE!L28</f>
        <v>0</v>
      </c>
      <c r="M28" s="47"/>
    </row>
    <row r="29" spans="1:13" ht="20.25" customHeight="1" x14ac:dyDescent="0.2">
      <c r="A29" s="131" t="s">
        <v>77</v>
      </c>
      <c r="B29" s="132"/>
      <c r="C29" s="60">
        <f>+OCTUBRE!C29+NOVIEMBRE!C29+DICIEMBRE!C29</f>
        <v>0</v>
      </c>
      <c r="D29" s="60">
        <f>+OCTUBRE!D29+NOVIEMBRE!D29+DICIEMBRE!D29</f>
        <v>0</v>
      </c>
      <c r="E29" s="60">
        <f>+OCTUBRE!E29+NOVIEMBRE!E29+DICIEMBRE!E29</f>
        <v>0</v>
      </c>
      <c r="F29" s="60">
        <f>+OCTUBRE!F29+NOVIEMBRE!F29+DICIEMBRE!F29</f>
        <v>0</v>
      </c>
      <c r="G29" s="60">
        <f>+OCTUBRE!G29+NOVIEMBRE!G29+DICIEMBRE!G29</f>
        <v>0</v>
      </c>
      <c r="H29" s="47"/>
      <c r="I29" s="138" t="s">
        <v>17</v>
      </c>
      <c r="J29" s="139"/>
      <c r="K29" s="79">
        <f>+OCTUBRE!K29+NOVIEMBRE!K29+DICIEMBRE!K29</f>
        <v>0</v>
      </c>
      <c r="L29" s="79">
        <f>+OCTUBRE!L29+NOVIEMBRE!L29+DICIEMBRE!L29</f>
        <v>0</v>
      </c>
      <c r="M29" s="47"/>
    </row>
    <row r="30" spans="1:13" ht="15.75" customHeight="1" x14ac:dyDescent="0.2">
      <c r="A30" s="128" t="s">
        <v>98</v>
      </c>
      <c r="B30" s="129"/>
      <c r="C30" s="129"/>
      <c r="D30" s="129"/>
      <c r="E30" s="129"/>
      <c r="F30" s="129"/>
      <c r="G30" s="130"/>
      <c r="H30" s="47"/>
      <c r="I30" s="47"/>
      <c r="J30" s="47"/>
      <c r="K30" s="47"/>
      <c r="L30" s="47"/>
      <c r="M30" s="47"/>
    </row>
    <row r="31" spans="1:13" ht="19.5" customHeight="1" x14ac:dyDescent="0.2">
      <c r="A31" s="131" t="s">
        <v>75</v>
      </c>
      <c r="B31" s="132"/>
      <c r="C31" s="79">
        <f>+OCTUBRE!C31+NOVIEMBRE!C31+DICIEMBRE!C31</f>
        <v>0</v>
      </c>
      <c r="D31" s="79">
        <f>+OCTUBRE!D31+NOVIEMBRE!D31+DICIEMBRE!D31</f>
        <v>0</v>
      </c>
      <c r="E31" s="79">
        <f>+OCTUBRE!E31+NOVIEMBRE!E31+DICIEMBRE!E31</f>
        <v>0</v>
      </c>
      <c r="F31" s="79">
        <f>+OCTUBRE!F31+NOVIEMBRE!F31+DICIEMBRE!F31</f>
        <v>0</v>
      </c>
      <c r="G31" s="79">
        <f>+OCTUBRE!G31+NOVIEMBRE!G31+DICIEMBRE!G31</f>
        <v>0</v>
      </c>
      <c r="H31" s="47"/>
      <c r="I31" s="133" t="s">
        <v>154</v>
      </c>
      <c r="J31" s="133"/>
      <c r="K31" s="133"/>
      <c r="L31" s="133"/>
      <c r="M31" s="47"/>
    </row>
    <row r="32" spans="1:13" ht="19.5" customHeight="1" x14ac:dyDescent="0.2">
      <c r="A32" s="131" t="s">
        <v>76</v>
      </c>
      <c r="B32" s="132"/>
      <c r="C32" s="79">
        <f>+OCTUBRE!C32+NOVIEMBRE!C32+DICIEMBRE!C32</f>
        <v>0</v>
      </c>
      <c r="D32" s="79">
        <f>+OCTUBRE!D32+NOVIEMBRE!D32+DICIEMBRE!D32</f>
        <v>0</v>
      </c>
      <c r="E32" s="79">
        <f>+OCTUBRE!E32+NOVIEMBRE!E32+DICIEMBRE!E32</f>
        <v>0</v>
      </c>
      <c r="F32" s="79">
        <f>+OCTUBRE!F32+NOVIEMBRE!F32+DICIEMBRE!F32</f>
        <v>0</v>
      </c>
      <c r="G32" s="79">
        <f>+OCTUBRE!G32+NOVIEMBRE!G32+DICIEMBRE!G32</f>
        <v>0</v>
      </c>
      <c r="H32" s="47"/>
      <c r="I32" s="134" t="s">
        <v>79</v>
      </c>
      <c r="J32" s="21" t="s">
        <v>80</v>
      </c>
      <c r="K32" s="18" t="s">
        <v>18</v>
      </c>
      <c r="L32" s="18" t="s">
        <v>19</v>
      </c>
      <c r="M32" s="47"/>
    </row>
    <row r="33" spans="1:14" ht="21" customHeight="1" x14ac:dyDescent="0.2">
      <c r="A33" s="131" t="s">
        <v>77</v>
      </c>
      <c r="B33" s="132"/>
      <c r="C33" s="79">
        <f>+OCTUBRE!C33+NOVIEMBRE!C33+DICIEMBRE!C33</f>
        <v>0</v>
      </c>
      <c r="D33" s="79">
        <f>+OCTUBRE!D33+NOVIEMBRE!D33+DICIEMBRE!D33</f>
        <v>0</v>
      </c>
      <c r="E33" s="79">
        <f>+OCTUBRE!E33+NOVIEMBRE!E33+DICIEMBRE!E33</f>
        <v>0</v>
      </c>
      <c r="F33" s="79">
        <f>+OCTUBRE!F33+NOVIEMBRE!F33+DICIEMBRE!F33</f>
        <v>0</v>
      </c>
      <c r="G33" s="79">
        <f>+OCTUBRE!G33+NOVIEMBRE!G33+DICIEMBRE!G33</f>
        <v>0</v>
      </c>
      <c r="H33" s="47"/>
      <c r="I33" s="134"/>
      <c r="J33" s="20" t="s">
        <v>16</v>
      </c>
      <c r="K33" s="79">
        <f>+OCTUBRE!K33+NOVIEMBRE!K33+DICIEMBRE!K33</f>
        <v>0</v>
      </c>
      <c r="L33" s="79">
        <f>+OCTUBRE!L33+NOVIEMBRE!L33+DICIEMBRE!L33</f>
        <v>0</v>
      </c>
      <c r="M33" s="47"/>
    </row>
    <row r="34" spans="1:14" ht="19.5" customHeight="1" x14ac:dyDescent="0.2">
      <c r="A34" s="131" t="s">
        <v>78</v>
      </c>
      <c r="B34" s="132"/>
      <c r="C34" s="79">
        <f>+OCTUBRE!C34+NOVIEMBRE!C34+DICIEMBRE!C34</f>
        <v>0</v>
      </c>
      <c r="D34" s="79">
        <f>+OCTUBRE!D34+NOVIEMBRE!D34+DICIEMBRE!D34</f>
        <v>0</v>
      </c>
      <c r="E34" s="79">
        <f>+OCTUBRE!E34+NOVIEMBRE!E34+DICIEMBRE!E34</f>
        <v>0</v>
      </c>
      <c r="F34" s="79">
        <f>+OCTUBRE!F34+NOVIEMBRE!F34+DICIEMBRE!F34</f>
        <v>0</v>
      </c>
      <c r="G34" s="79">
        <f>+OCTUBRE!G34+NOVIEMBRE!G34+DICIEMBRE!G34</f>
        <v>0</v>
      </c>
      <c r="H34" s="47"/>
      <c r="I34" s="134"/>
      <c r="J34" s="19" t="s">
        <v>17</v>
      </c>
      <c r="K34" s="79">
        <f>+OCTUBRE!K34+NOVIEMBRE!K34+DICIEMBRE!K34</f>
        <v>0</v>
      </c>
      <c r="L34" s="79">
        <f>+OCTUBRE!L34+NOVIEMBRE!L34+DICIEMBRE!L34</f>
        <v>0</v>
      </c>
      <c r="M34" s="47"/>
    </row>
    <row r="35" spans="1:14" ht="17.25" customHeight="1" x14ac:dyDescent="0.2">
      <c r="A35" s="145" t="s">
        <v>127</v>
      </c>
      <c r="B35" s="146"/>
      <c r="C35" s="146"/>
      <c r="D35" s="146"/>
      <c r="E35" s="146"/>
      <c r="F35" s="146"/>
      <c r="G35" s="147"/>
      <c r="H35" s="47"/>
      <c r="I35" s="140" t="s">
        <v>131</v>
      </c>
      <c r="J35" s="140"/>
      <c r="K35" s="248">
        <f>+OCTUBRE!K35+NOVIEMBRE!K35+DICIEMBRE!K35</f>
        <v>0</v>
      </c>
      <c r="L35" s="248"/>
      <c r="M35" s="47"/>
    </row>
    <row r="36" spans="1:14" ht="19.5" customHeight="1" x14ac:dyDescent="0.2">
      <c r="A36" s="148" t="s">
        <v>40</v>
      </c>
      <c r="B36" s="149"/>
      <c r="C36" s="79">
        <f>+OCTUBRE!C36+NOVIEMBRE!C36+DICIEMBRE!C36</f>
        <v>0</v>
      </c>
      <c r="D36" s="79">
        <f>+OCTUBRE!D36+NOVIEMBRE!D36+DICIEMBRE!D36</f>
        <v>0</v>
      </c>
      <c r="E36" s="79">
        <f>+OCTUBRE!E36+NOVIEMBRE!E36+DICIEMBRE!E36</f>
        <v>0</v>
      </c>
      <c r="F36" s="79">
        <f>+OCTUBRE!F36+NOVIEMBRE!F36+DICIEMBRE!F36</f>
        <v>0</v>
      </c>
      <c r="G36" s="79">
        <f>+OCTUBRE!G36+NOVIEMBRE!G36+DICIEMBRE!G36</f>
        <v>0</v>
      </c>
      <c r="H36" s="47"/>
      <c r="I36" s="140" t="s">
        <v>31</v>
      </c>
      <c r="J36" s="140"/>
      <c r="K36" s="248">
        <f>+OCTUBRE!K36+NOVIEMBRE!K36+DICIEMBRE!K36</f>
        <v>0</v>
      </c>
      <c r="L36" s="248"/>
      <c r="M36" s="47"/>
    </row>
    <row r="37" spans="1:14" ht="19.5" customHeight="1" x14ac:dyDescent="0.2">
      <c r="A37" s="108" t="s">
        <v>41</v>
      </c>
      <c r="B37" s="109"/>
      <c r="C37" s="79">
        <f>+OCTUBRE!C37+NOVIEMBRE!C37+DICIEMBRE!C37</f>
        <v>0</v>
      </c>
      <c r="D37" s="79">
        <f>+OCTUBRE!D37+NOVIEMBRE!D37+DICIEMBRE!D37</f>
        <v>0</v>
      </c>
      <c r="E37" s="79">
        <f>+OCTUBRE!E37+NOVIEMBRE!E37+DICIEMBRE!E37</f>
        <v>0</v>
      </c>
      <c r="F37" s="79">
        <f>+OCTUBRE!F37+NOVIEMBRE!F37+DICIEMBRE!F37</f>
        <v>0</v>
      </c>
      <c r="G37" s="79">
        <f>+OCTUBRE!G37+NOVIEMBRE!G37+DICIEMBRE!G37</f>
        <v>0</v>
      </c>
      <c r="H37" s="47"/>
      <c r="I37" s="140" t="s">
        <v>115</v>
      </c>
      <c r="J37" s="140"/>
      <c r="K37" s="248">
        <f>+OCTUBRE!K37+NOVIEMBRE!K37+DICIEMBRE!K37</f>
        <v>0</v>
      </c>
      <c r="L37" s="248"/>
      <c r="M37" s="47"/>
    </row>
    <row r="38" spans="1:14" ht="19.5" customHeight="1" x14ac:dyDescent="0.2">
      <c r="A38" s="108" t="s">
        <v>42</v>
      </c>
      <c r="B38" s="109"/>
      <c r="C38" s="79">
        <f>+OCTUBRE!C38+NOVIEMBRE!C38+DICIEMBRE!C38</f>
        <v>0</v>
      </c>
      <c r="D38" s="79">
        <f>+OCTUBRE!D38+NOVIEMBRE!D38+DICIEMBRE!D38</f>
        <v>0</v>
      </c>
      <c r="E38" s="79">
        <f>+OCTUBRE!E38+NOVIEMBRE!E38+DICIEMBRE!E38</f>
        <v>0</v>
      </c>
      <c r="F38" s="79">
        <f>+OCTUBRE!F38+NOVIEMBRE!F38+DICIEMBRE!F38</f>
        <v>0</v>
      </c>
      <c r="G38" s="79">
        <f>+OCTUBRE!G38+NOVIEMBRE!G38+DICIEMBRE!G38</f>
        <v>0</v>
      </c>
      <c r="H38" s="47"/>
      <c r="I38" s="47"/>
      <c r="J38" s="47"/>
      <c r="K38" s="47"/>
      <c r="L38" s="47"/>
      <c r="M38" s="47"/>
    </row>
    <row r="39" spans="1:14" ht="18" customHeight="1" x14ac:dyDescent="0.2">
      <c r="A39" s="142" t="s">
        <v>128</v>
      </c>
      <c r="B39" s="143"/>
      <c r="C39" s="143"/>
      <c r="D39" s="143"/>
      <c r="E39" s="143"/>
      <c r="F39" s="143"/>
      <c r="G39" s="144"/>
      <c r="H39" s="47"/>
      <c r="I39" s="100" t="s">
        <v>64</v>
      </c>
      <c r="J39" s="137"/>
      <c r="K39" s="101"/>
      <c r="L39" s="83" t="s">
        <v>51</v>
      </c>
      <c r="M39" s="83" t="s">
        <v>52</v>
      </c>
    </row>
    <row r="40" spans="1:14" ht="18" customHeight="1" x14ac:dyDescent="0.2">
      <c r="A40" s="148" t="s">
        <v>43</v>
      </c>
      <c r="B40" s="149"/>
      <c r="C40" s="79">
        <f>+OCTUBRE!C40+NOVIEMBRE!C40+DICIEMBRE!C40</f>
        <v>0</v>
      </c>
      <c r="D40" s="79">
        <f>+OCTUBRE!D40+NOVIEMBRE!D40+DICIEMBRE!D40</f>
        <v>0</v>
      </c>
      <c r="E40" s="79">
        <f>+OCTUBRE!E40+NOVIEMBRE!E40+DICIEMBRE!E40</f>
        <v>0</v>
      </c>
      <c r="F40" s="79">
        <f>+OCTUBRE!F40+NOVIEMBRE!F40+DICIEMBRE!F40</f>
        <v>0</v>
      </c>
      <c r="G40" s="79">
        <f>+OCTUBRE!G40+NOVIEMBRE!G40+DICIEMBRE!G40</f>
        <v>0</v>
      </c>
      <c r="H40" s="47"/>
      <c r="I40" s="156" t="s">
        <v>53</v>
      </c>
      <c r="J40" s="157"/>
      <c r="K40" s="158"/>
      <c r="L40" s="79">
        <f>+OCTUBRE!L40+NOVIEMBRE!L40+DICIEMBRE!L40</f>
        <v>0</v>
      </c>
      <c r="M40" s="79">
        <f>+OCTUBRE!M40+NOVIEMBRE!M40+DICIEMBRE!M40</f>
        <v>0</v>
      </c>
    </row>
    <row r="41" spans="1:14" ht="18" customHeight="1" x14ac:dyDescent="0.2">
      <c r="A41" s="108" t="s">
        <v>44</v>
      </c>
      <c r="B41" s="109"/>
      <c r="C41" s="79">
        <f>+OCTUBRE!C41+NOVIEMBRE!C41+DICIEMBRE!C41</f>
        <v>0</v>
      </c>
      <c r="D41" s="79">
        <f>+OCTUBRE!D41+NOVIEMBRE!D41+DICIEMBRE!D41</f>
        <v>0</v>
      </c>
      <c r="E41" s="79">
        <f>+OCTUBRE!E41+NOVIEMBRE!E41+DICIEMBRE!E41</f>
        <v>0</v>
      </c>
      <c r="F41" s="79">
        <f>+OCTUBRE!F41+NOVIEMBRE!F41+DICIEMBRE!F41</f>
        <v>0</v>
      </c>
      <c r="G41" s="79">
        <f>+OCTUBRE!G41+NOVIEMBRE!G41+DICIEMBRE!G41</f>
        <v>0</v>
      </c>
      <c r="H41" s="47"/>
      <c r="I41" s="156" t="s">
        <v>54</v>
      </c>
      <c r="J41" s="157"/>
      <c r="K41" s="158"/>
      <c r="L41" s="79">
        <f>+OCTUBRE!L41+NOVIEMBRE!L41+DICIEMBRE!L41</f>
        <v>0</v>
      </c>
      <c r="M41" s="79">
        <f>+OCTUBRE!M41+NOVIEMBRE!M41+DICIEMBRE!M41</f>
        <v>0</v>
      </c>
    </row>
    <row r="42" spans="1:14" ht="18" customHeight="1" x14ac:dyDescent="0.2">
      <c r="A42" s="159" t="s">
        <v>45</v>
      </c>
      <c r="B42" s="159"/>
      <c r="C42" s="79">
        <f>+OCTUBRE!C42+NOVIEMBRE!C42+DICIEMBRE!C42</f>
        <v>0</v>
      </c>
      <c r="D42" s="79">
        <f>+OCTUBRE!D42+NOVIEMBRE!D42+DICIEMBRE!D42</f>
        <v>0</v>
      </c>
      <c r="E42" s="79">
        <f>+OCTUBRE!E42+NOVIEMBRE!E42+DICIEMBRE!E42</f>
        <v>0</v>
      </c>
      <c r="F42" s="79">
        <f>+OCTUBRE!F42+NOVIEMBRE!F42+DICIEMBRE!F42</f>
        <v>0</v>
      </c>
      <c r="G42" s="79">
        <f>+OCTUBRE!G42+NOVIEMBRE!G42+DICIEMBRE!G42</f>
        <v>0</v>
      </c>
      <c r="H42" s="47"/>
      <c r="I42" s="156" t="s">
        <v>55</v>
      </c>
      <c r="J42" s="157"/>
      <c r="K42" s="158"/>
      <c r="L42" s="79">
        <f>+OCTUBRE!L42+NOVIEMBRE!L42+DICIEMBRE!L42</f>
        <v>0</v>
      </c>
      <c r="M42" s="79">
        <f>+OCTUBRE!M42+NOVIEMBRE!M42+DICIEMBRE!M42</f>
        <v>0</v>
      </c>
    </row>
    <row r="43" spans="1:14" ht="18" customHeight="1" x14ac:dyDescent="0.2">
      <c r="A43" s="169" t="s">
        <v>46</v>
      </c>
      <c r="B43" s="169"/>
      <c r="C43" s="62">
        <f>SUM(C27:C29,C31:C35,C36:C38,C40:C42)</f>
        <v>0</v>
      </c>
      <c r="D43" s="62">
        <f t="shared" ref="D43:F43" si="1">SUM(D27:D29,D31:D35,D36:D38,D40:D42)</f>
        <v>0</v>
      </c>
      <c r="E43" s="62">
        <f t="shared" si="1"/>
        <v>0</v>
      </c>
      <c r="F43" s="62">
        <f t="shared" si="1"/>
        <v>0</v>
      </c>
      <c r="G43" s="62">
        <f>SUM(G27:G29,G31:G35,G36:G38,G40:G42)</f>
        <v>0</v>
      </c>
      <c r="H43" s="47"/>
      <c r="I43" s="156" t="s">
        <v>135</v>
      </c>
      <c r="J43" s="157"/>
      <c r="K43" s="158"/>
      <c r="L43" s="79">
        <f>+OCTUBRE!L43+NOVIEMBRE!L43+DICIEMBRE!L43</f>
        <v>0</v>
      </c>
      <c r="M43" s="79">
        <f>+OCTUBRE!M43+NOVIEMBRE!M43+DICIEMBRE!M43</f>
        <v>0</v>
      </c>
    </row>
    <row r="44" spans="1:14" ht="3.75" customHeight="1" x14ac:dyDescent="0.2">
      <c r="A44" s="35"/>
      <c r="B44" s="35"/>
      <c r="C44" s="35"/>
      <c r="D44" s="35"/>
      <c r="E44" s="35"/>
      <c r="F44" s="35"/>
      <c r="G44" s="35"/>
      <c r="H44" s="47"/>
      <c r="I44" s="165" t="s">
        <v>136</v>
      </c>
      <c r="J44" s="170"/>
      <c r="K44" s="166"/>
      <c r="L44" s="249">
        <f>+OCTUBRE!L44+NOVIEMBRE!L44+DICIEMBRE!L44</f>
        <v>0</v>
      </c>
      <c r="M44" s="249">
        <f>+OCTUBRE!M44+NOVIEMBRE!M44+DICIEMBRE!M44</f>
        <v>0</v>
      </c>
      <c r="N44" s="23"/>
    </row>
    <row r="45" spans="1:14" ht="18" customHeight="1" x14ac:dyDescent="0.2">
      <c r="A45" s="152" t="s">
        <v>47</v>
      </c>
      <c r="B45" s="152"/>
      <c r="C45" s="152"/>
      <c r="D45" s="153">
        <f>SUM(C43:G43)</f>
        <v>0</v>
      </c>
      <c r="E45" s="154"/>
      <c r="F45" s="154"/>
      <c r="G45" s="155"/>
      <c r="H45" s="47"/>
      <c r="I45" s="167"/>
      <c r="J45" s="171"/>
      <c r="K45" s="168"/>
      <c r="L45" s="250"/>
      <c r="M45" s="250"/>
    </row>
    <row r="46" spans="1:14" ht="15.75" customHeight="1" x14ac:dyDescent="0.2">
      <c r="A46" s="47"/>
      <c r="B46" s="47"/>
      <c r="C46" s="47"/>
      <c r="D46" s="47"/>
      <c r="E46" s="47"/>
      <c r="F46" s="47"/>
      <c r="G46" s="47"/>
      <c r="H46" s="47"/>
      <c r="I46" s="156" t="s">
        <v>137</v>
      </c>
      <c r="J46" s="157"/>
      <c r="K46" s="158"/>
      <c r="L46" s="79">
        <f>+OCTUBRE!L46+NOVIEMBRE!L46+DICIEMBRE!L46</f>
        <v>0</v>
      </c>
      <c r="M46" s="79">
        <f>+OCTUBRE!M46+NOVIEMBRE!M46+DICIEMBRE!M46</f>
        <v>0</v>
      </c>
    </row>
    <row r="47" spans="1:14" ht="18" customHeight="1" x14ac:dyDescent="0.2">
      <c r="A47" s="160" t="s">
        <v>71</v>
      </c>
      <c r="B47" s="160"/>
      <c r="C47" s="160"/>
      <c r="D47" s="160"/>
      <c r="E47" s="160"/>
      <c r="F47" s="160"/>
      <c r="G47" s="47"/>
      <c r="H47" s="47"/>
      <c r="I47" s="156" t="s">
        <v>138</v>
      </c>
      <c r="J47" s="157"/>
      <c r="K47" s="158"/>
      <c r="L47" s="79">
        <f>+OCTUBRE!L47+NOVIEMBRE!L47+DICIEMBRE!L47</f>
        <v>0</v>
      </c>
      <c r="M47" s="79">
        <f>+OCTUBRE!M47+NOVIEMBRE!M47+DICIEMBRE!M47</f>
        <v>0</v>
      </c>
    </row>
    <row r="48" spans="1:14" ht="18" customHeight="1" x14ac:dyDescent="0.2">
      <c r="A48" s="161" t="s">
        <v>60</v>
      </c>
      <c r="B48" s="162"/>
      <c r="C48" s="163"/>
      <c r="D48" s="251">
        <f>+OCTUBRE!D48+NOVIEMBRE!D48+DICIEMBRE!D48</f>
        <v>0</v>
      </c>
      <c r="E48" s="251"/>
      <c r="F48" s="251"/>
      <c r="G48" s="47"/>
      <c r="H48" s="47"/>
      <c r="I48" s="165" t="s">
        <v>139</v>
      </c>
      <c r="J48" s="166"/>
      <c r="K48" s="75" t="s">
        <v>14</v>
      </c>
      <c r="L48" s="79">
        <f>+OCTUBRE!L48+NOVIEMBRE!L48+DICIEMBRE!L48</f>
        <v>0</v>
      </c>
      <c r="M48" s="79">
        <f>+OCTUBRE!M48+NOVIEMBRE!M48+DICIEMBRE!M48</f>
        <v>0</v>
      </c>
    </row>
    <row r="49" spans="1:13" ht="18" customHeight="1" x14ac:dyDescent="0.2">
      <c r="A49" s="161" t="s">
        <v>118</v>
      </c>
      <c r="B49" s="162"/>
      <c r="C49" s="163"/>
      <c r="D49" s="251">
        <f>+OCTUBRE!D49+NOVIEMBRE!D49+DICIEMBRE!D49</f>
        <v>0</v>
      </c>
      <c r="E49" s="251"/>
      <c r="F49" s="251"/>
      <c r="G49" s="47"/>
      <c r="H49" s="47"/>
      <c r="I49" s="167"/>
      <c r="J49" s="168"/>
      <c r="K49" s="75" t="s">
        <v>15</v>
      </c>
      <c r="L49" s="79">
        <f>+OCTUBRE!L49+NOVIEMBRE!L49+DICIEMBRE!L49</f>
        <v>0</v>
      </c>
      <c r="M49" s="79">
        <f>+OCTUBRE!M49+NOVIEMBRE!M49+DICIEMBRE!M49</f>
        <v>0</v>
      </c>
    </row>
    <row r="50" spans="1:13" ht="17.25" customHeight="1" x14ac:dyDescent="0.2">
      <c r="A50" s="189" t="s">
        <v>119</v>
      </c>
      <c r="B50" s="189"/>
      <c r="C50" s="3" t="s">
        <v>12</v>
      </c>
      <c r="D50" s="79">
        <f>+OCTUBRE!D50+NOVIEMBRE!D50+DICIEMBRE!D50</f>
        <v>0</v>
      </c>
      <c r="E50" s="63" t="s">
        <v>13</v>
      </c>
      <c r="F50" s="79">
        <f>+OCTUBRE!F50+NOVIEMBRE!F50+DICIEMBRE!F50</f>
        <v>0</v>
      </c>
      <c r="G50" s="47"/>
      <c r="H50" s="47"/>
      <c r="I50" s="156" t="s">
        <v>142</v>
      </c>
      <c r="J50" s="157"/>
      <c r="K50" s="158"/>
      <c r="L50" s="79">
        <f>+OCTUBRE!L50+NOVIEMBRE!L50+DICIEMBRE!L50</f>
        <v>0</v>
      </c>
      <c r="M50" s="79">
        <f>+OCTUBRE!M50+NOVIEMBRE!M50+DICIEMBRE!M50</f>
        <v>0</v>
      </c>
    </row>
    <row r="51" spans="1:13" ht="17.25" customHeight="1" x14ac:dyDescent="0.2">
      <c r="A51" s="189" t="s">
        <v>120</v>
      </c>
      <c r="B51" s="189"/>
      <c r="C51" s="14" t="s">
        <v>10</v>
      </c>
      <c r="D51" s="79">
        <f>+OCTUBRE!D51+NOVIEMBRE!D51+DICIEMBRE!D51</f>
        <v>0</v>
      </c>
      <c r="E51" s="64" t="s">
        <v>11</v>
      </c>
      <c r="F51" s="79">
        <f>+OCTUBRE!F51+NOVIEMBRE!F51+DICIEMBRE!F51</f>
        <v>0</v>
      </c>
      <c r="G51" s="47"/>
      <c r="H51" s="47"/>
      <c r="I51" s="190" t="s">
        <v>84</v>
      </c>
      <c r="J51" s="191"/>
      <c r="K51" s="192"/>
      <c r="L51" s="78">
        <f>SUM(L40:L50)</f>
        <v>0</v>
      </c>
      <c r="M51" s="78">
        <f>SUM(M40:M50)</f>
        <v>0</v>
      </c>
    </row>
    <row r="52" spans="1:13" ht="17.25" customHeight="1" x14ac:dyDescent="0.2">
      <c r="A52" s="116" t="s">
        <v>66</v>
      </c>
      <c r="B52" s="116"/>
      <c r="C52" s="116"/>
      <c r="D52" s="252">
        <f>D48+D49+D50+F50+D51+F51</f>
        <v>0</v>
      </c>
      <c r="E52" s="253"/>
      <c r="F52" s="253"/>
      <c r="G52" s="47"/>
      <c r="H52" s="47"/>
      <c r="I52" s="47"/>
      <c r="J52" s="47"/>
      <c r="K52" s="47"/>
      <c r="L52" s="47"/>
      <c r="M52" s="47"/>
    </row>
    <row r="53" spans="1:13" ht="17.25" customHeight="1" x14ac:dyDescent="0.2">
      <c r="A53" s="45"/>
      <c r="B53" s="46"/>
      <c r="C53" s="46"/>
      <c r="D53" s="46"/>
      <c r="E53" s="46"/>
      <c r="F53" s="47"/>
      <c r="G53" s="47"/>
      <c r="H53" s="47"/>
      <c r="I53" s="47"/>
      <c r="J53" s="47"/>
      <c r="K53" s="47"/>
      <c r="L53" s="47"/>
      <c r="M53" s="47"/>
    </row>
    <row r="54" spans="1:13" ht="15" customHeight="1" x14ac:dyDescent="0.2">
      <c r="A54" s="100" t="s">
        <v>108</v>
      </c>
      <c r="B54" s="137"/>
      <c r="C54" s="137"/>
      <c r="D54" s="137"/>
      <c r="E54" s="101"/>
      <c r="F54" s="47"/>
      <c r="G54" s="47"/>
      <c r="H54" s="172" t="s">
        <v>126</v>
      </c>
      <c r="I54" s="173"/>
      <c r="J54" s="176" t="s">
        <v>61</v>
      </c>
      <c r="K54" s="177"/>
      <c r="L54" s="178"/>
      <c r="M54" s="47"/>
    </row>
    <row r="55" spans="1:13" ht="22.5" customHeight="1" x14ac:dyDescent="0.2">
      <c r="A55" s="179" t="s">
        <v>3</v>
      </c>
      <c r="B55" s="180"/>
      <c r="C55" s="181"/>
      <c r="D55" s="179" t="s">
        <v>8</v>
      </c>
      <c r="E55" s="181"/>
      <c r="F55" s="47"/>
      <c r="G55" s="47"/>
      <c r="H55" s="174"/>
      <c r="I55" s="175"/>
      <c r="J55" s="76" t="s">
        <v>122</v>
      </c>
      <c r="K55" s="76" t="s">
        <v>62</v>
      </c>
      <c r="L55" s="83" t="s">
        <v>121</v>
      </c>
      <c r="M55" s="47"/>
    </row>
    <row r="56" spans="1:13" ht="19.5" customHeight="1" x14ac:dyDescent="0.2">
      <c r="A56" s="182" t="s">
        <v>123</v>
      </c>
      <c r="B56" s="183"/>
      <c r="C56" s="184"/>
      <c r="D56" s="246">
        <f>+OCTUBRE!D56+NOVIEMBRE!D56+DICIEMBRE!D56</f>
        <v>0</v>
      </c>
      <c r="E56" s="247"/>
      <c r="F56" s="47"/>
      <c r="G56" s="47"/>
      <c r="H56" s="187" t="s">
        <v>81</v>
      </c>
      <c r="I56" s="188"/>
      <c r="J56" s="79">
        <f>+OCTUBRE!J56+NOVIEMBRE!J56+DICIEMBRE!J56</f>
        <v>0</v>
      </c>
      <c r="K56" s="79">
        <f>+OCTUBRE!K56+NOVIEMBRE!K56+DICIEMBRE!K56</f>
        <v>0</v>
      </c>
      <c r="L56" s="79">
        <f>+OCTUBRE!L56+NOVIEMBRE!L56+DICIEMBRE!L56</f>
        <v>0</v>
      </c>
      <c r="M56" s="44">
        <f>J57+L74</f>
        <v>0</v>
      </c>
    </row>
    <row r="57" spans="1:13" ht="17.25" customHeight="1" x14ac:dyDescent="0.2">
      <c r="A57" s="182" t="s">
        <v>89</v>
      </c>
      <c r="B57" s="183"/>
      <c r="C57" s="184"/>
      <c r="D57" s="246">
        <f>+OCTUBRE!D57+NOVIEMBRE!D57+DICIEMBRE!D57</f>
        <v>0</v>
      </c>
      <c r="E57" s="247"/>
      <c r="F57" s="47"/>
      <c r="G57" s="47"/>
      <c r="H57" s="187" t="s">
        <v>8</v>
      </c>
      <c r="I57" s="188"/>
      <c r="J57" s="79">
        <f>+OCTUBRE!J57+NOVIEMBRE!J57+DICIEMBRE!J57</f>
        <v>0</v>
      </c>
      <c r="K57" s="79">
        <f>+OCTUBRE!K57+NOVIEMBRE!K57+DICIEMBRE!K57</f>
        <v>0</v>
      </c>
      <c r="L57" s="79">
        <f>+OCTUBRE!L57+NOVIEMBRE!L57+DICIEMBRE!L57</f>
        <v>0</v>
      </c>
      <c r="M57" s="43">
        <f>SUM(K57:K60)</f>
        <v>0</v>
      </c>
    </row>
    <row r="58" spans="1:13" ht="18.75" customHeight="1" x14ac:dyDescent="0.2">
      <c r="A58" s="182" t="s">
        <v>90</v>
      </c>
      <c r="B58" s="183"/>
      <c r="C58" s="184"/>
      <c r="D58" s="246">
        <f>+OCTUBRE!D58+NOVIEMBRE!D58+DICIEMBRE!D58</f>
        <v>0</v>
      </c>
      <c r="E58" s="247"/>
      <c r="F58" s="47"/>
      <c r="G58" s="47"/>
      <c r="H58" s="187" t="s">
        <v>82</v>
      </c>
      <c r="I58" s="188"/>
      <c r="J58" s="79">
        <f>+OCTUBRE!J58+NOVIEMBRE!J58+DICIEMBRE!J58</f>
        <v>0</v>
      </c>
      <c r="K58" s="79">
        <f>+OCTUBRE!K58+NOVIEMBRE!K58+DICIEMBRE!K58</f>
        <v>0</v>
      </c>
      <c r="L58" s="79">
        <f>+OCTUBRE!L58+NOVIEMBRE!L58+DICIEMBRE!L58</f>
        <v>0</v>
      </c>
      <c r="M58" s="43">
        <f>SUM(L57:L60)</f>
        <v>0</v>
      </c>
    </row>
    <row r="59" spans="1:13" ht="18" customHeight="1" x14ac:dyDescent="0.2">
      <c r="A59" s="182" t="s">
        <v>91</v>
      </c>
      <c r="B59" s="183"/>
      <c r="C59" s="184"/>
      <c r="D59" s="246">
        <f>+OCTUBRE!D59+NOVIEMBRE!D59+DICIEMBRE!D59</f>
        <v>0</v>
      </c>
      <c r="E59" s="247"/>
      <c r="F59" s="47"/>
      <c r="G59" s="47"/>
      <c r="H59" s="187" t="s">
        <v>83</v>
      </c>
      <c r="I59" s="188"/>
      <c r="J59" s="79">
        <f>+OCTUBRE!J59+NOVIEMBRE!J59+DICIEMBRE!J59</f>
        <v>0</v>
      </c>
      <c r="K59" s="79">
        <f>+OCTUBRE!K59+NOVIEMBRE!K59+DICIEMBRE!K59</f>
        <v>0</v>
      </c>
      <c r="L59" s="79">
        <f>+OCTUBRE!L59+NOVIEMBRE!L59+DICIEMBRE!L59</f>
        <v>0</v>
      </c>
      <c r="M59" s="47"/>
    </row>
    <row r="60" spans="1:13" ht="19.5" customHeight="1" x14ac:dyDescent="0.2">
      <c r="A60" s="182" t="s">
        <v>140</v>
      </c>
      <c r="B60" s="183"/>
      <c r="C60" s="184"/>
      <c r="D60" s="246">
        <f>+OCTUBRE!D60+NOVIEMBRE!D60+DICIEMBRE!D60</f>
        <v>0</v>
      </c>
      <c r="E60" s="247"/>
      <c r="F60" s="47"/>
      <c r="G60" s="47"/>
      <c r="H60" s="187" t="s">
        <v>124</v>
      </c>
      <c r="I60" s="188"/>
      <c r="J60" s="79">
        <f>+OCTUBRE!J60+NOVIEMBRE!J60+DICIEMBRE!J60</f>
        <v>0</v>
      </c>
      <c r="K60" s="79">
        <f>+OCTUBRE!K60+NOVIEMBRE!K60+DICIEMBRE!K60</f>
        <v>0</v>
      </c>
      <c r="L60" s="79">
        <f>+OCTUBRE!L60+NOVIEMBRE!L60+DICIEMBRE!L60</f>
        <v>0</v>
      </c>
      <c r="M60" s="47"/>
    </row>
    <row r="61" spans="1:13" ht="18" customHeight="1" x14ac:dyDescent="0.2">
      <c r="A61" s="47"/>
      <c r="B61" s="47"/>
      <c r="C61" s="47"/>
      <c r="D61" s="47"/>
      <c r="E61" s="47"/>
      <c r="F61" s="47"/>
      <c r="G61" s="47"/>
      <c r="H61" s="47"/>
      <c r="I61" s="47"/>
      <c r="J61" s="47"/>
      <c r="K61" s="47"/>
      <c r="L61" s="47"/>
      <c r="M61" s="47"/>
    </row>
    <row r="62" spans="1:13" ht="17.25" customHeight="1" x14ac:dyDescent="0.2">
      <c r="A62" s="47"/>
      <c r="B62" s="47"/>
      <c r="C62" s="47"/>
      <c r="D62" s="47"/>
      <c r="E62" s="47"/>
      <c r="F62" s="47"/>
      <c r="G62" s="47"/>
      <c r="H62" s="100" t="s">
        <v>141</v>
      </c>
      <c r="I62" s="137"/>
      <c r="J62" s="137"/>
      <c r="K62" s="137"/>
      <c r="L62" s="101"/>
      <c r="M62" s="47"/>
    </row>
    <row r="63" spans="1:13" ht="18.75" customHeight="1" x14ac:dyDescent="0.2">
      <c r="A63" s="47"/>
      <c r="B63" s="47"/>
      <c r="C63" s="47"/>
      <c r="D63" s="47"/>
      <c r="E63" s="47"/>
      <c r="F63" s="47"/>
      <c r="G63" s="47"/>
      <c r="H63" s="194" t="s">
        <v>96</v>
      </c>
      <c r="I63" s="195"/>
      <c r="J63" s="195"/>
      <c r="K63" s="196"/>
      <c r="L63" s="79">
        <f>+OCTUBRE!L63+NOVIEMBRE!L63+DICIEMBRE!L63</f>
        <v>0</v>
      </c>
      <c r="M63" s="47"/>
    </row>
    <row r="64" spans="1:13" ht="18.75" customHeight="1" x14ac:dyDescent="0.2">
      <c r="A64" s="197" t="s">
        <v>132</v>
      </c>
      <c r="B64" s="198"/>
      <c r="C64" s="199"/>
      <c r="D64" s="203" t="s">
        <v>61</v>
      </c>
      <c r="E64" s="204"/>
      <c r="F64" s="205"/>
      <c r="G64" s="47"/>
      <c r="H64" s="194" t="s">
        <v>63</v>
      </c>
      <c r="I64" s="195"/>
      <c r="J64" s="195"/>
      <c r="K64" s="196"/>
      <c r="L64" s="79">
        <f>+OCTUBRE!L64+NOVIEMBRE!L64+DICIEMBRE!L64</f>
        <v>0</v>
      </c>
      <c r="M64" s="47"/>
    </row>
    <row r="65" spans="1:13" ht="18.75" customHeight="1" x14ac:dyDescent="0.2">
      <c r="A65" s="200"/>
      <c r="B65" s="201"/>
      <c r="C65" s="202"/>
      <c r="D65" s="68" t="s">
        <v>122</v>
      </c>
      <c r="E65" s="83" t="s">
        <v>62</v>
      </c>
      <c r="F65" s="83" t="s">
        <v>121</v>
      </c>
      <c r="G65" s="47"/>
      <c r="H65" s="194" t="s">
        <v>95</v>
      </c>
      <c r="I65" s="195"/>
      <c r="J65" s="195"/>
      <c r="K65" s="196"/>
      <c r="L65" s="79">
        <f>+OCTUBRE!L65+NOVIEMBRE!L65+DICIEMBRE!L65</f>
        <v>0</v>
      </c>
      <c r="M65" s="47"/>
    </row>
    <row r="66" spans="1:13" ht="18.75" customHeight="1" x14ac:dyDescent="0.2">
      <c r="A66" s="194" t="s">
        <v>56</v>
      </c>
      <c r="B66" s="195"/>
      <c r="C66" s="196"/>
      <c r="D66" s="79">
        <f>+OCTUBRE!D66+NOVIEMBRE!D66+DICIEMBRE!D66</f>
        <v>0</v>
      </c>
      <c r="E66" s="79">
        <f>+OCTUBRE!E66+NOVIEMBRE!E66+DICIEMBRE!E66</f>
        <v>0</v>
      </c>
      <c r="F66" s="79">
        <f>+OCTUBRE!F66+NOVIEMBRE!F66+DICIEMBRE!F66</f>
        <v>0</v>
      </c>
      <c r="G66" s="47"/>
      <c r="H66" s="194" t="s">
        <v>100</v>
      </c>
      <c r="I66" s="195"/>
      <c r="J66" s="195"/>
      <c r="K66" s="196"/>
      <c r="L66" s="79">
        <f>+OCTUBRE!L66+NOVIEMBRE!L66+DICIEMBRE!L66</f>
        <v>0</v>
      </c>
      <c r="M66" s="47"/>
    </row>
    <row r="67" spans="1:13" ht="18.75" customHeight="1" x14ac:dyDescent="0.2">
      <c r="A67" s="194" t="s">
        <v>57</v>
      </c>
      <c r="B67" s="195"/>
      <c r="C67" s="196"/>
      <c r="D67" s="79">
        <f>+OCTUBRE!D67+NOVIEMBRE!D67+DICIEMBRE!D67</f>
        <v>0</v>
      </c>
      <c r="E67" s="79">
        <f>+OCTUBRE!E67+NOVIEMBRE!E67+DICIEMBRE!E67</f>
        <v>0</v>
      </c>
      <c r="F67" s="79">
        <f>+OCTUBRE!F67+NOVIEMBRE!F67+DICIEMBRE!F67</f>
        <v>0</v>
      </c>
      <c r="G67" s="47"/>
      <c r="H67" s="194" t="s">
        <v>101</v>
      </c>
      <c r="I67" s="195"/>
      <c r="J67" s="195"/>
      <c r="K67" s="196"/>
      <c r="L67" s="79">
        <f>+OCTUBRE!L67+NOVIEMBRE!L67+DICIEMBRE!L67</f>
        <v>0</v>
      </c>
      <c r="M67" s="47"/>
    </row>
    <row r="68" spans="1:13" ht="18.75" customHeight="1" x14ac:dyDescent="0.2">
      <c r="A68" s="194" t="s">
        <v>58</v>
      </c>
      <c r="B68" s="195"/>
      <c r="C68" s="196"/>
      <c r="D68" s="79">
        <f>+OCTUBRE!D68+NOVIEMBRE!D68+DICIEMBRE!D68</f>
        <v>0</v>
      </c>
      <c r="E68" s="79">
        <f>+OCTUBRE!E68+NOVIEMBRE!E68+DICIEMBRE!E68</f>
        <v>0</v>
      </c>
      <c r="F68" s="79">
        <f>+OCTUBRE!F68+NOVIEMBRE!F68+DICIEMBRE!F68</f>
        <v>0</v>
      </c>
      <c r="G68" s="47"/>
      <c r="H68" s="194" t="s">
        <v>102</v>
      </c>
      <c r="I68" s="195"/>
      <c r="J68" s="195"/>
      <c r="K68" s="196"/>
      <c r="L68" s="79">
        <f>+OCTUBRE!L68+NOVIEMBRE!L68+DICIEMBRE!L68</f>
        <v>0</v>
      </c>
      <c r="M68" s="47"/>
    </row>
    <row r="69" spans="1:13" ht="18.75" customHeight="1" x14ac:dyDescent="0.2">
      <c r="A69" s="194" t="s">
        <v>59</v>
      </c>
      <c r="B69" s="195"/>
      <c r="C69" s="196"/>
      <c r="D69" s="79">
        <f>+OCTUBRE!D69+NOVIEMBRE!D69+DICIEMBRE!D69</f>
        <v>0</v>
      </c>
      <c r="E69" s="79">
        <f>+OCTUBRE!E69+NOVIEMBRE!E69+DICIEMBRE!E69</f>
        <v>0</v>
      </c>
      <c r="F69" s="79">
        <f>+OCTUBRE!F69+NOVIEMBRE!F69+DICIEMBRE!F69</f>
        <v>0</v>
      </c>
      <c r="G69" s="47"/>
      <c r="H69" s="194" t="s">
        <v>103</v>
      </c>
      <c r="I69" s="195"/>
      <c r="J69" s="195"/>
      <c r="K69" s="196"/>
      <c r="L69" s="79">
        <f>+OCTUBRE!L69+NOVIEMBRE!L69+DICIEMBRE!L69</f>
        <v>0</v>
      </c>
      <c r="M69" s="47"/>
    </row>
    <row r="70" spans="1:13" ht="20.25" customHeight="1" x14ac:dyDescent="0.2">
      <c r="A70" s="194" t="s">
        <v>92</v>
      </c>
      <c r="B70" s="195"/>
      <c r="C70" s="196"/>
      <c r="D70" s="79">
        <f>+OCTUBRE!D70+NOVIEMBRE!D70+DICIEMBRE!D70</f>
        <v>0</v>
      </c>
      <c r="E70" s="79">
        <f>+OCTUBRE!E70+NOVIEMBRE!E70+DICIEMBRE!E70</f>
        <v>0</v>
      </c>
      <c r="F70" s="79">
        <f>+OCTUBRE!F70+NOVIEMBRE!F70+DICIEMBRE!F70</f>
        <v>0</v>
      </c>
      <c r="G70" s="47"/>
      <c r="H70" s="194" t="s">
        <v>104</v>
      </c>
      <c r="I70" s="195"/>
      <c r="J70" s="195"/>
      <c r="K70" s="196"/>
      <c r="L70" s="79">
        <f>+OCTUBRE!L70+NOVIEMBRE!L70+DICIEMBRE!L70</f>
        <v>0</v>
      </c>
      <c r="M70" s="47"/>
    </row>
    <row r="71" spans="1:13" ht="17.25" customHeight="1" x14ac:dyDescent="0.2">
      <c r="A71" s="194" t="s">
        <v>93</v>
      </c>
      <c r="B71" s="195"/>
      <c r="C71" s="196"/>
      <c r="D71" s="79">
        <f>+OCTUBRE!D71+NOVIEMBRE!D71+DICIEMBRE!D71</f>
        <v>0</v>
      </c>
      <c r="E71" s="79">
        <f>+OCTUBRE!E71+NOVIEMBRE!E71+DICIEMBRE!E71</f>
        <v>0</v>
      </c>
      <c r="F71" s="79">
        <f>+OCTUBRE!F71+NOVIEMBRE!F71+DICIEMBRE!F71</f>
        <v>0</v>
      </c>
      <c r="G71" s="47"/>
      <c r="H71" s="194" t="s">
        <v>105</v>
      </c>
      <c r="I71" s="195"/>
      <c r="J71" s="195"/>
      <c r="K71" s="196"/>
      <c r="L71" s="79">
        <f>+OCTUBRE!L71+NOVIEMBRE!L71+DICIEMBRE!L71</f>
        <v>0</v>
      </c>
      <c r="M71" s="47"/>
    </row>
    <row r="72" spans="1:13" ht="18" customHeight="1" x14ac:dyDescent="0.2">
      <c r="A72" s="194" t="s">
        <v>94</v>
      </c>
      <c r="B72" s="195"/>
      <c r="C72" s="196"/>
      <c r="D72" s="79">
        <f>+OCTUBRE!D72+NOVIEMBRE!D72+DICIEMBRE!D72</f>
        <v>0</v>
      </c>
      <c r="E72" s="79">
        <f>+OCTUBRE!E72+NOVIEMBRE!E72+DICIEMBRE!E72</f>
        <v>0</v>
      </c>
      <c r="F72" s="79">
        <f>+OCTUBRE!F72+NOVIEMBRE!F72+DICIEMBRE!F72</f>
        <v>0</v>
      </c>
      <c r="G72" s="47"/>
      <c r="H72" s="194" t="s">
        <v>106</v>
      </c>
      <c r="I72" s="195"/>
      <c r="J72" s="195"/>
      <c r="K72" s="196"/>
      <c r="L72" s="79">
        <f>+OCTUBRE!L72+NOVIEMBRE!L72+DICIEMBRE!L72</f>
        <v>0</v>
      </c>
      <c r="M72" s="47"/>
    </row>
    <row r="73" spans="1:13" ht="21" customHeight="1" x14ac:dyDescent="0.2">
      <c r="A73" s="206" t="s">
        <v>9</v>
      </c>
      <c r="B73" s="207"/>
      <c r="C73" s="208"/>
      <c r="D73" s="86">
        <f>SUM(D66:D72)</f>
        <v>0</v>
      </c>
      <c r="E73" s="86">
        <f t="shared" ref="E73:F73" si="2">SUM(E66:E72)</f>
        <v>0</v>
      </c>
      <c r="F73" s="86">
        <f t="shared" si="2"/>
        <v>0</v>
      </c>
      <c r="G73" s="47"/>
      <c r="H73" s="194" t="s">
        <v>107</v>
      </c>
      <c r="I73" s="195"/>
      <c r="J73" s="195"/>
      <c r="K73" s="196"/>
      <c r="L73" s="79">
        <f>+OCTUBRE!L73+NOVIEMBRE!L73+DICIEMBRE!L73</f>
        <v>0</v>
      </c>
      <c r="M73" s="47"/>
    </row>
    <row r="74" spans="1:13" ht="21" customHeight="1" x14ac:dyDescent="0.2">
      <c r="A74" s="47"/>
      <c r="B74" s="47"/>
      <c r="C74" s="47"/>
      <c r="D74" s="47"/>
      <c r="E74" s="47"/>
      <c r="F74" s="47"/>
      <c r="G74" s="47"/>
      <c r="H74" s="102" t="s">
        <v>9</v>
      </c>
      <c r="I74" s="103"/>
      <c r="J74" s="103"/>
      <c r="K74" s="104"/>
      <c r="L74" s="65">
        <f>SUM(L63:L73)</f>
        <v>0</v>
      </c>
      <c r="M74" s="47"/>
    </row>
    <row r="75" spans="1:13" ht="18" customHeight="1" x14ac:dyDescent="0.2">
      <c r="A75" s="47"/>
      <c r="B75" s="47"/>
      <c r="C75" s="47"/>
      <c r="D75" s="47"/>
      <c r="E75" s="47"/>
      <c r="F75" s="47"/>
      <c r="G75" s="47"/>
      <c r="H75" s="47"/>
      <c r="I75" s="47"/>
      <c r="J75" s="47"/>
      <c r="K75" s="47"/>
      <c r="L75" s="47"/>
      <c r="M75" s="47"/>
    </row>
    <row r="76" spans="1:13" ht="21" customHeight="1" x14ac:dyDescent="0.2">
      <c r="A76" s="47"/>
      <c r="B76" s="47"/>
      <c r="C76" s="47"/>
      <c r="D76" s="47"/>
      <c r="E76" s="47"/>
      <c r="F76" s="47"/>
      <c r="G76" s="47"/>
      <c r="H76" s="47"/>
      <c r="I76" s="47"/>
      <c r="J76" s="47"/>
      <c r="K76" s="47"/>
      <c r="L76" s="47"/>
      <c r="M76" s="47"/>
    </row>
    <row r="77" spans="1:13" ht="18" customHeight="1" x14ac:dyDescent="0.2">
      <c r="A77" s="47"/>
      <c r="B77" s="47"/>
      <c r="C77" s="47"/>
      <c r="D77" s="47"/>
      <c r="E77" s="47"/>
      <c r="F77" s="47"/>
      <c r="G77" s="47"/>
      <c r="H77" s="47"/>
      <c r="I77" s="47"/>
      <c r="J77" s="47"/>
      <c r="K77" s="47"/>
      <c r="L77" s="47"/>
      <c r="M77" s="47"/>
    </row>
    <row r="78" spans="1:13" ht="18.75" customHeight="1" x14ac:dyDescent="0.2">
      <c r="A78" s="47"/>
      <c r="B78" s="47"/>
      <c r="C78" s="47"/>
      <c r="D78" s="47"/>
      <c r="E78" s="47"/>
      <c r="F78" s="47"/>
      <c r="G78" s="36"/>
      <c r="H78" s="47"/>
      <c r="I78" s="47"/>
      <c r="J78" s="47"/>
      <c r="K78" s="36"/>
      <c r="L78" s="47"/>
      <c r="M78" s="47"/>
    </row>
    <row r="79" spans="1:13" ht="31.5" customHeight="1" x14ac:dyDescent="0.2">
      <c r="A79" s="47"/>
      <c r="B79" s="47"/>
      <c r="C79" s="47"/>
      <c r="D79" s="47"/>
      <c r="E79" s="47"/>
      <c r="F79" s="47"/>
      <c r="G79" s="36"/>
      <c r="H79" s="47"/>
      <c r="I79" s="47"/>
      <c r="J79" s="47"/>
      <c r="K79" s="36"/>
      <c r="L79" s="36"/>
      <c r="M79" s="47"/>
    </row>
    <row r="80" spans="1:13" s="85" customFormat="1" ht="14.25" customHeight="1" x14ac:dyDescent="0.2">
      <c r="A80" s="212" t="s">
        <v>6</v>
      </c>
      <c r="B80" s="212"/>
      <c r="C80" s="213"/>
      <c r="D80" s="213"/>
      <c r="E80" s="73"/>
      <c r="F80" s="73"/>
      <c r="G80" s="73"/>
      <c r="H80" s="73"/>
      <c r="I80" s="73"/>
      <c r="J80" s="73"/>
      <c r="K80" s="73"/>
      <c r="L80" s="73"/>
      <c r="M80" s="73"/>
    </row>
    <row r="81" spans="1:13" s="85" customFormat="1" ht="25.5" customHeight="1" x14ac:dyDescent="0.2">
      <c r="A81" s="218"/>
      <c r="B81" s="219"/>
      <c r="C81" s="219"/>
      <c r="D81" s="219"/>
      <c r="E81" s="219"/>
      <c r="F81" s="219"/>
      <c r="G81" s="219"/>
      <c r="H81" s="219"/>
      <c r="I81" s="219"/>
      <c r="J81" s="219"/>
      <c r="K81" s="219"/>
      <c r="L81" s="219"/>
      <c r="M81" s="220"/>
    </row>
    <row r="82" spans="1:13" s="85" customFormat="1" ht="25.5" customHeight="1" x14ac:dyDescent="0.2">
      <c r="A82" s="221"/>
      <c r="B82" s="222"/>
      <c r="C82" s="222"/>
      <c r="D82" s="222"/>
      <c r="E82" s="222"/>
      <c r="F82" s="222"/>
      <c r="G82" s="222"/>
      <c r="H82" s="222"/>
      <c r="I82" s="222"/>
      <c r="J82" s="222"/>
      <c r="K82" s="222"/>
      <c r="L82" s="222"/>
      <c r="M82" s="223"/>
    </row>
    <row r="83" spans="1:13" s="85" customFormat="1" ht="25.5" customHeight="1" x14ac:dyDescent="0.2">
      <c r="A83" s="224"/>
      <c r="B83" s="225"/>
      <c r="C83" s="225"/>
      <c r="D83" s="225"/>
      <c r="E83" s="225"/>
      <c r="F83" s="225"/>
      <c r="G83" s="225"/>
      <c r="H83" s="225"/>
      <c r="I83" s="225"/>
      <c r="J83" s="225"/>
      <c r="K83" s="225"/>
      <c r="L83" s="225"/>
      <c r="M83" s="226"/>
    </row>
    <row r="84" spans="1:13" s="85" customFormat="1" ht="27.75" customHeight="1" x14ac:dyDescent="0.2">
      <c r="A84" s="227" t="s">
        <v>32</v>
      </c>
      <c r="B84" s="227"/>
      <c r="C84" s="256">
        <f>+DICIEMBRE!C84</f>
        <v>0</v>
      </c>
      <c r="D84" s="256"/>
      <c r="E84" s="256"/>
      <c r="F84" s="256"/>
      <c r="G84" s="256"/>
      <c r="H84" s="256"/>
      <c r="I84" s="256"/>
      <c r="J84" s="256"/>
      <c r="K84" s="256"/>
      <c r="L84" s="256"/>
      <c r="M84" s="47"/>
    </row>
    <row r="85" spans="1:13" s="85" customFormat="1" ht="15" customHeight="1" x14ac:dyDescent="0.2">
      <c r="A85" s="73"/>
      <c r="B85" s="73"/>
      <c r="C85" s="47"/>
      <c r="D85" s="47"/>
      <c r="E85" s="47"/>
      <c r="F85" s="47"/>
      <c r="G85" s="47"/>
      <c r="H85" s="47"/>
      <c r="I85" s="47"/>
      <c r="J85" s="47"/>
      <c r="K85" s="47"/>
      <c r="L85" s="47"/>
      <c r="M85" s="47"/>
    </row>
    <row r="86" spans="1:13" s="85" customFormat="1" ht="20.25" customHeight="1" x14ac:dyDescent="0.2">
      <c r="A86" s="227" t="s">
        <v>4</v>
      </c>
      <c r="B86" s="227"/>
      <c r="C86" s="257">
        <f>+DICIEMBRE!C86</f>
        <v>0</v>
      </c>
      <c r="D86" s="257"/>
      <c r="E86" s="257"/>
      <c r="F86" s="257"/>
      <c r="G86" s="257"/>
      <c r="H86" s="257"/>
      <c r="I86" s="257"/>
      <c r="J86" s="257"/>
      <c r="K86" s="257"/>
      <c r="L86" s="257"/>
      <c r="M86" s="47"/>
    </row>
    <row r="87" spans="1:13" s="85" customFormat="1" ht="15" customHeight="1" x14ac:dyDescent="0.2">
      <c r="A87" s="47"/>
      <c r="B87" s="47"/>
      <c r="C87" s="47"/>
      <c r="D87" s="47"/>
      <c r="E87" s="47"/>
      <c r="F87" s="47"/>
      <c r="G87" s="47"/>
      <c r="H87" s="47"/>
      <c r="I87" s="47"/>
      <c r="J87" s="47"/>
      <c r="K87" s="47"/>
      <c r="L87" s="47"/>
      <c r="M87" s="47"/>
    </row>
    <row r="88" spans="1:13" s="85" customFormat="1" ht="18" customHeight="1" x14ac:dyDescent="0.2">
      <c r="A88" s="227" t="s">
        <v>5</v>
      </c>
      <c r="B88" s="227"/>
      <c r="C88" s="227"/>
      <c r="D88" s="227"/>
      <c r="E88" s="254">
        <f>+DICIEMBRE!E88</f>
        <v>0</v>
      </c>
      <c r="F88" s="254"/>
      <c r="G88" s="254"/>
      <c r="H88" s="254"/>
      <c r="I88" s="254"/>
      <c r="J88" s="254"/>
      <c r="K88" s="254"/>
      <c r="L88" s="254"/>
      <c r="M88" s="47"/>
    </row>
    <row r="89" spans="1:13" s="85" customFormat="1" ht="18" customHeight="1" x14ac:dyDescent="0.2">
      <c r="A89" s="73"/>
      <c r="B89" s="73"/>
      <c r="C89" s="73"/>
      <c r="D89" s="37" t="s">
        <v>70</v>
      </c>
      <c r="E89" s="214" t="s">
        <v>125</v>
      </c>
      <c r="F89" s="214"/>
      <c r="G89" s="214"/>
      <c r="H89" s="214"/>
      <c r="I89" s="214"/>
      <c r="J89" s="214"/>
      <c r="K89" s="214"/>
      <c r="L89" s="214"/>
      <c r="M89" s="47"/>
    </row>
    <row r="90" spans="1:13" s="85" customFormat="1" ht="12.75" customHeight="1" x14ac:dyDescent="0.2">
      <c r="A90" s="73"/>
      <c r="B90" s="73"/>
      <c r="C90" s="73"/>
      <c r="D90" s="38"/>
      <c r="E90" s="73"/>
      <c r="F90" s="73"/>
      <c r="G90" s="73"/>
      <c r="H90" s="73"/>
      <c r="I90" s="73"/>
      <c r="J90" s="73"/>
      <c r="K90" s="73"/>
      <c r="L90" s="47"/>
      <c r="M90" s="47"/>
    </row>
    <row r="91" spans="1:13" s="85" customFormat="1" ht="21.75" customHeight="1" x14ac:dyDescent="0.2">
      <c r="A91" s="95" t="s">
        <v>24</v>
      </c>
      <c r="B91" s="95"/>
      <c r="C91" s="95"/>
      <c r="D91" s="95"/>
      <c r="E91" s="254">
        <f>+DICIEMBRE!E91</f>
        <v>0</v>
      </c>
      <c r="F91" s="254"/>
      <c r="G91" s="254"/>
      <c r="H91" s="254"/>
      <c r="I91" s="254"/>
      <c r="J91" s="254"/>
      <c r="K91" s="254"/>
      <c r="L91" s="254"/>
      <c r="M91" s="47"/>
    </row>
    <row r="92" spans="1:13" s="85" customFormat="1" ht="21" customHeight="1" x14ac:dyDescent="0.2">
      <c r="A92" s="39"/>
      <c r="B92" s="39"/>
      <c r="C92" s="73"/>
      <c r="D92" s="37" t="s">
        <v>70</v>
      </c>
      <c r="E92" s="214" t="s">
        <v>125</v>
      </c>
      <c r="F92" s="214"/>
      <c r="G92" s="214"/>
      <c r="H92" s="214"/>
      <c r="I92" s="214"/>
      <c r="J92" s="214"/>
      <c r="K92" s="214"/>
      <c r="L92" s="214"/>
      <c r="M92" s="47"/>
    </row>
    <row r="93" spans="1:13" s="85" customFormat="1" ht="6.75" customHeight="1" x14ac:dyDescent="0.2">
      <c r="A93" s="73"/>
      <c r="B93" s="73"/>
      <c r="C93" s="73"/>
      <c r="D93" s="73"/>
      <c r="E93" s="73"/>
      <c r="F93" s="73"/>
      <c r="G93" s="73"/>
      <c r="H93" s="73"/>
      <c r="I93" s="73"/>
      <c r="J93" s="73"/>
      <c r="K93" s="73"/>
      <c r="L93" s="47"/>
      <c r="M93" s="47"/>
    </row>
    <row r="94" spans="1:13" s="85" customFormat="1" ht="18.75" customHeight="1" x14ac:dyDescent="0.15">
      <c r="A94" s="216" t="s">
        <v>33</v>
      </c>
      <c r="B94" s="216"/>
      <c r="C94" s="255">
        <f>+DICIEMBRE!C94</f>
        <v>0</v>
      </c>
      <c r="D94" s="255"/>
      <c r="E94" s="255"/>
      <c r="F94" s="73"/>
      <c r="G94" s="40"/>
      <c r="H94" s="40"/>
      <c r="I94" s="41"/>
      <c r="J94" s="41"/>
      <c r="K94" s="42" t="s">
        <v>7</v>
      </c>
      <c r="L94" s="47"/>
      <c r="M94" s="47"/>
    </row>
    <row r="96" spans="1:13" ht="11.25" hidden="1" x14ac:dyDescent="0.2">
      <c r="A96" s="7" t="s">
        <v>28</v>
      </c>
    </row>
    <row r="97" spans="1:1" ht="11.25" hidden="1" x14ac:dyDescent="0.2">
      <c r="A97" s="7" t="s">
        <v>29</v>
      </c>
    </row>
    <row r="98" spans="1:1" ht="11.25" hidden="1" x14ac:dyDescent="0.2">
      <c r="A98" s="7" t="s">
        <v>30</v>
      </c>
    </row>
  </sheetData>
  <sheetProtection algorithmName="SHA-512" hashValue="iaERnjE7XEf/9er9fYDxUDJeUihfswe+Rywh3zbRmmx6bzKgVYRWj5P/42/YxCuvcg6I35s0YBpLSrVFEG+/lw==" saltValue="sprJsEB39ZyvY1J8gosIQg==" spinCount="100000" sheet="1" formatCells="0" formatColumns="0" formatRows="0" selectLockedCells="1"/>
  <protectedRanges>
    <protectedRange sqref="I38:M38 E35 G56 G26 G30 G35 G39 G44:G49" name="Rango1"/>
    <protectedRange sqref="K22:K24" name="Rango1_4"/>
    <protectedRange sqref="H62" name="Rango1_5"/>
    <protectedRange sqref="H63:H65" name="Rango1_6"/>
    <protectedRange sqref="D56:E60" name="Rango1_1_2_1_3_1"/>
    <protectedRange sqref="B7:C7 L8" name="Rango1_2_1"/>
    <protectedRange sqref="G54:G55" name="Rango1_1"/>
  </protectedRanges>
  <mergeCells count="150">
    <mergeCell ref="E89:L89"/>
    <mergeCell ref="A91:D91"/>
    <mergeCell ref="E91:L91"/>
    <mergeCell ref="E92:L92"/>
    <mergeCell ref="A94:B94"/>
    <mergeCell ref="C94:E94"/>
    <mergeCell ref="A81:M83"/>
    <mergeCell ref="A84:B84"/>
    <mergeCell ref="C84:L84"/>
    <mergeCell ref="A86:B86"/>
    <mergeCell ref="C86:L86"/>
    <mergeCell ref="A88:D88"/>
    <mergeCell ref="E88:L88"/>
    <mergeCell ref="A72:C72"/>
    <mergeCell ref="H72:K72"/>
    <mergeCell ref="A73:C73"/>
    <mergeCell ref="H73:K73"/>
    <mergeCell ref="H74:K74"/>
    <mergeCell ref="A80:B80"/>
    <mergeCell ref="C80:D80"/>
    <mergeCell ref="A69:C69"/>
    <mergeCell ref="H69:K69"/>
    <mergeCell ref="A70:C70"/>
    <mergeCell ref="H70:K70"/>
    <mergeCell ref="A71:C71"/>
    <mergeCell ref="H71:K71"/>
    <mergeCell ref="A66:C66"/>
    <mergeCell ref="H66:K66"/>
    <mergeCell ref="A67:C67"/>
    <mergeCell ref="H67:K67"/>
    <mergeCell ref="A68:C68"/>
    <mergeCell ref="H68:K68"/>
    <mergeCell ref="H62:L62"/>
    <mergeCell ref="H63:K63"/>
    <mergeCell ref="A64:C65"/>
    <mergeCell ref="D64:F64"/>
    <mergeCell ref="H64:K64"/>
    <mergeCell ref="H65:K65"/>
    <mergeCell ref="A59:C59"/>
    <mergeCell ref="D59:E59"/>
    <mergeCell ref="H59:I59"/>
    <mergeCell ref="A60:C60"/>
    <mergeCell ref="D60:E60"/>
    <mergeCell ref="H60:I60"/>
    <mergeCell ref="A57:C57"/>
    <mergeCell ref="D57:E57"/>
    <mergeCell ref="H57:I57"/>
    <mergeCell ref="A58:C58"/>
    <mergeCell ref="D58:E58"/>
    <mergeCell ref="H58:I58"/>
    <mergeCell ref="A54:E54"/>
    <mergeCell ref="H54:I55"/>
    <mergeCell ref="J54:L54"/>
    <mergeCell ref="A55:C55"/>
    <mergeCell ref="D55:E55"/>
    <mergeCell ref="A56:C56"/>
    <mergeCell ref="D56:E56"/>
    <mergeCell ref="H56:I56"/>
    <mergeCell ref="A50:B50"/>
    <mergeCell ref="I50:K50"/>
    <mergeCell ref="A51:B51"/>
    <mergeCell ref="I51:K51"/>
    <mergeCell ref="A52:C52"/>
    <mergeCell ref="D52:F52"/>
    <mergeCell ref="I46:K46"/>
    <mergeCell ref="A47:F47"/>
    <mergeCell ref="I47:K47"/>
    <mergeCell ref="A48:C48"/>
    <mergeCell ref="D48:F48"/>
    <mergeCell ref="I48:J49"/>
    <mergeCell ref="A49:C49"/>
    <mergeCell ref="D49:F49"/>
    <mergeCell ref="A43:B43"/>
    <mergeCell ref="I43:K43"/>
    <mergeCell ref="I44:K45"/>
    <mergeCell ref="L44:L45"/>
    <mergeCell ref="M44:M45"/>
    <mergeCell ref="A45:C45"/>
    <mergeCell ref="D45:G45"/>
    <mergeCell ref="A40:B40"/>
    <mergeCell ref="I40:K40"/>
    <mergeCell ref="A41:B41"/>
    <mergeCell ref="I41:K41"/>
    <mergeCell ref="A42:B42"/>
    <mergeCell ref="I42:K42"/>
    <mergeCell ref="A37:B37"/>
    <mergeCell ref="I37:J37"/>
    <mergeCell ref="K37:L37"/>
    <mergeCell ref="A38:B38"/>
    <mergeCell ref="A39:G39"/>
    <mergeCell ref="I39:K39"/>
    <mergeCell ref="A35:G35"/>
    <mergeCell ref="I35:J35"/>
    <mergeCell ref="K35:L35"/>
    <mergeCell ref="A36:B36"/>
    <mergeCell ref="I36:J36"/>
    <mergeCell ref="K36:L36"/>
    <mergeCell ref="A30:G30"/>
    <mergeCell ref="A31:B31"/>
    <mergeCell ref="I31:L31"/>
    <mergeCell ref="A32:B32"/>
    <mergeCell ref="I32:I34"/>
    <mergeCell ref="A33:B33"/>
    <mergeCell ref="A34:B34"/>
    <mergeCell ref="A26:G26"/>
    <mergeCell ref="A27:B27"/>
    <mergeCell ref="I27:J27"/>
    <mergeCell ref="A28:B28"/>
    <mergeCell ref="I28:J28"/>
    <mergeCell ref="A29:B29"/>
    <mergeCell ref="I29:J29"/>
    <mergeCell ref="A21:B21"/>
    <mergeCell ref="I21:L21"/>
    <mergeCell ref="I22:K22"/>
    <mergeCell ref="A23:G23"/>
    <mergeCell ref="I23:K23"/>
    <mergeCell ref="A24:B25"/>
    <mergeCell ref="C24:F24"/>
    <mergeCell ref="G24:G25"/>
    <mergeCell ref="I24:K24"/>
    <mergeCell ref="A17:B17"/>
    <mergeCell ref="I17:K17"/>
    <mergeCell ref="A18:B18"/>
    <mergeCell ref="I18:K18"/>
    <mergeCell ref="A19:B19"/>
    <mergeCell ref="A20:B20"/>
    <mergeCell ref="C14:D14"/>
    <mergeCell ref="E14:F14"/>
    <mergeCell ref="G14:H14"/>
    <mergeCell ref="I14:J14"/>
    <mergeCell ref="A6:M6"/>
    <mergeCell ref="B7:J7"/>
    <mergeCell ref="L7:M7"/>
    <mergeCell ref="A8:B8"/>
    <mergeCell ref="C8:G8"/>
    <mergeCell ref="I8:J8"/>
    <mergeCell ref="L8:M8"/>
    <mergeCell ref="L14:M14"/>
    <mergeCell ref="A16:B16"/>
    <mergeCell ref="I16:L16"/>
    <mergeCell ref="B10:D10"/>
    <mergeCell ref="F10:H10"/>
    <mergeCell ref="J10:M10"/>
    <mergeCell ref="A12:A13"/>
    <mergeCell ref="B12:M12"/>
    <mergeCell ref="C13:D13"/>
    <mergeCell ref="E13:F13"/>
    <mergeCell ref="G13:H13"/>
    <mergeCell ref="I13:J13"/>
    <mergeCell ref="L13:M13"/>
  </mergeCells>
  <conditionalFormatting sqref="B14">
    <cfRule type="cellIs" dxfId="12" priority="6" operator="lessThan">
      <formula>0</formula>
    </cfRule>
    <cfRule type="cellIs" dxfId="11" priority="8" stopIfTrue="1" operator="lessThan">
      <formula>$C$21</formula>
    </cfRule>
  </conditionalFormatting>
  <conditionalFormatting sqref="F17:F20">
    <cfRule type="cellIs" dxfId="10" priority="10" stopIfTrue="1" operator="lessThan">
      <formula>0</formula>
    </cfRule>
  </conditionalFormatting>
  <conditionalFormatting sqref="L14">
    <cfRule type="cellIs" dxfId="9" priority="7" stopIfTrue="1" operator="lessThan">
      <formula>$F$21</formula>
    </cfRule>
    <cfRule type="cellIs" dxfId="8" priority="9" stopIfTrue="1" operator="lessThan">
      <formula>0</formula>
    </cfRule>
  </conditionalFormatting>
  <conditionalFormatting sqref="F21">
    <cfRule type="cellIs" dxfId="7" priority="5" operator="lessThan">
      <formula>0</formula>
    </cfRule>
  </conditionalFormatting>
  <conditionalFormatting sqref="B14:M14">
    <cfRule type="cellIs" dxfId="3" priority="4" operator="equal">
      <formula>0</formula>
    </cfRule>
  </conditionalFormatting>
  <conditionalFormatting sqref="D17:E20 L17:L18 L22:L24 C27:G29 C31:G34 C36:G38 K33:L37 C40:G42 L40:M50 D48:F49 D50:D51 F50:F51 D56:E60 J56:L60 D66:F72 L63:L73">
    <cfRule type="cellIs" dxfId="6" priority="3" operator="equal">
      <formula>0</formula>
    </cfRule>
  </conditionalFormatting>
  <conditionalFormatting sqref="C17:C20">
    <cfRule type="cellIs" dxfId="5" priority="2" operator="lessThan">
      <formula>0</formula>
    </cfRule>
  </conditionalFormatting>
  <conditionalFormatting sqref="C21">
    <cfRule type="cellIs" dxfId="4" priority="1" operator="lessThan">
      <formula>0</formula>
    </cfRule>
  </conditionalFormatting>
  <dataValidations count="4">
    <dataValidation allowBlank="1" error="Elija un Mes de la Lista Desplegable." sqref="L7:M7"/>
    <dataValidation type="whole" allowBlank="1" showInputMessage="1" showErrorMessage="1" error="Solo se admiten datos numéricos" sqref="C17:F21 B14:D14 L14 I14 L17:L18 L22:L24 K28:L29 K33:L34 C31:G34 L46:M50 C42:C44 C27:G29 C36:G38 D44:F44 D66:F72 C40:G41 D42:G43 L40:M43 D48:D51 F50:F51 J56:L60 L63:L74">
      <formula1>0</formula1>
      <formula2>999999</formula2>
    </dataValidation>
    <dataValidation type="whole" operator="greaterThanOrEqual" allowBlank="1" showInputMessage="1" showErrorMessage="1" error="Verifique los Datos Introducidos" sqref="D57:D60 C56:D56">
      <formula1>0</formula1>
    </dataValidation>
    <dataValidation type="whole" allowBlank="1" showInputMessage="1" showErrorMessage="1" error="Solo introduzca números" sqref="L51:M51 L44:M44">
      <formula1>0</formula1>
      <formula2>99999</formula2>
    </dataValidation>
  </dataValidations>
  <printOptions horizontalCentered="1"/>
  <pageMargins left="0.23622047244094491" right="0.23622047244094491" top="0.35433070866141736" bottom="0.51181102362204722" header="0" footer="0"/>
  <pageSetup scale="8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JUNIO</vt:lpstr>
      <vt:lpstr>JULIO</vt:lpstr>
      <vt:lpstr>AGOSTO</vt:lpstr>
      <vt:lpstr>SEPTIEMBRE</vt:lpstr>
      <vt:lpstr>OCTUBRE</vt:lpstr>
      <vt:lpstr>NOVIEMBRE</vt:lpstr>
      <vt:lpstr>DICIEMBRE</vt:lpstr>
      <vt:lpstr>3er TRIMESTRE</vt:lpstr>
      <vt:lpstr>4to TRIMESTRE</vt:lpstr>
      <vt:lpstr>AÑO COMPLETO</vt:lpstr>
      <vt:lpstr>'3er TRIMESTRE'!Área_de_impresión</vt:lpstr>
      <vt:lpstr>'4to TRIMESTRE'!Área_de_impresión</vt:lpstr>
      <vt:lpstr>AGOSTO!Área_de_impresión</vt:lpstr>
      <vt:lpstr>'AÑO COMPLETO'!Área_de_impresión</vt:lpstr>
      <vt:lpstr>DICIEMBRE!Área_de_impresión</vt:lpstr>
      <vt:lpstr>JULIO!Área_de_impresión</vt:lpstr>
      <vt:lpstr>JUNIO!Área_de_impresión</vt:lpstr>
      <vt:lpstr>NOVIEMBRE!Área_de_impresión</vt:lpstr>
      <vt:lpstr>OCTUBRE!Área_de_impresión</vt:lpstr>
      <vt:lpstr>SEPTIEMBRE!Área_de_impresión</vt:lpstr>
    </vt:vector>
  </TitlesOfParts>
  <Company>cnj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Crissia Marisol Cañas</cp:lastModifiedBy>
  <cp:lastPrinted>2023-08-10T18:15:01Z</cp:lastPrinted>
  <dcterms:created xsi:type="dcterms:W3CDTF">2007-12-05T17:15:09Z</dcterms:created>
  <dcterms:modified xsi:type="dcterms:W3CDTF">2023-08-17T17:31:03Z</dcterms:modified>
</cp:coreProperties>
</file>